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Manvir\Dropbox (BHCS)\Greener Ealing Limited\Meetings\2020 06 23 Board\"/>
    </mc:Choice>
  </mc:AlternateContent>
  <xr:revisionPtr revIDLastSave="0" documentId="8_{59C008F1-D857-45E0-AD2D-135861970BBF}" xr6:coauthVersionLast="45" xr6:coauthVersionMax="45" xr10:uidLastSave="{00000000-0000-0000-0000-000000000000}"/>
  <bookViews>
    <workbookView xWindow="-19320" yWindow="-105" windowWidth="19440" windowHeight="15000" tabRatio="824" firstSheet="3" activeTab="3" xr2:uid="{00000000-000D-0000-FFFF-FFFF00000000}"/>
  </bookViews>
  <sheets>
    <sheet name="Title Page" sheetId="14" r:id="rId1"/>
    <sheet name="Scoring Matrix" sheetId="11" r:id="rId2"/>
    <sheet name="PMO Support" sheetId="16" r:id="rId3"/>
    <sheet name="Risk Register" sheetId="12" r:id="rId4"/>
    <sheet name="Closed risks" sheetId="17" r:id="rId5"/>
    <sheet name="Procurement risks" sheetId="15" state="hidden" r:id="rId6"/>
  </sheets>
  <externalReferences>
    <externalReference r:id="rId7"/>
  </externalReferences>
  <definedNames>
    <definedName name="_xlnm._FilterDatabase" localSheetId="3" hidden="1">'Risk Register'!$C$3:$U$132</definedName>
    <definedName name="_xlnm.Print_Area" localSheetId="3">'Risk Register'!$A$1:$W$57</definedName>
    <definedName name="_xlnm.Print_Titles" localSheetId="3">'Risk Register'!$1:$3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6" i="12" l="1"/>
  <c r="U16" i="12" l="1"/>
  <c r="T4" i="17" l="1"/>
  <c r="L4" i="17"/>
  <c r="B1" i="17" l="1"/>
  <c r="K115" i="17"/>
  <c r="S115" i="17"/>
  <c r="K116" i="17"/>
  <c r="S116" i="17"/>
  <c r="K117" i="17"/>
  <c r="S117" i="17"/>
  <c r="K118" i="17"/>
  <c r="S118" i="17"/>
  <c r="K119" i="17"/>
  <c r="S119" i="17"/>
  <c r="K120" i="17"/>
  <c r="S120" i="17"/>
  <c r="K121" i="17"/>
  <c r="S121" i="17"/>
  <c r="K122" i="17"/>
  <c r="S122" i="17"/>
  <c r="K123" i="17"/>
  <c r="S123" i="17"/>
  <c r="K124" i="17"/>
  <c r="S124" i="17"/>
  <c r="K125" i="17"/>
  <c r="S125" i="17"/>
  <c r="K126" i="17"/>
  <c r="S126" i="17"/>
  <c r="K127" i="17"/>
  <c r="S127" i="17"/>
  <c r="K128" i="17"/>
  <c r="S128" i="17"/>
  <c r="K129" i="17"/>
  <c r="S129" i="17"/>
  <c r="K130" i="17"/>
  <c r="S130" i="17"/>
  <c r="K131" i="17"/>
  <c r="S131" i="17"/>
  <c r="K132" i="17"/>
  <c r="S132" i="17"/>
  <c r="K133" i="17"/>
  <c r="S133" i="17"/>
  <c r="K134" i="17"/>
  <c r="S134" i="17"/>
  <c r="K135" i="17"/>
  <c r="S135" i="17"/>
  <c r="K136" i="17"/>
  <c r="S136" i="17"/>
  <c r="K137" i="17"/>
  <c r="S137" i="17"/>
  <c r="K138" i="17"/>
  <c r="S138" i="17"/>
  <c r="K139" i="17"/>
  <c r="S139" i="17"/>
  <c r="R139" i="15" l="1"/>
  <c r="J139" i="15"/>
  <c r="R138" i="15"/>
  <c r="J138" i="15"/>
  <c r="R137" i="15"/>
  <c r="J137" i="15"/>
  <c r="R136" i="15"/>
  <c r="J136" i="15"/>
  <c r="R135" i="15"/>
  <c r="J135" i="15"/>
  <c r="R134" i="15"/>
  <c r="J134" i="15"/>
  <c r="R133" i="15"/>
  <c r="J133" i="15"/>
  <c r="R132" i="15"/>
  <c r="J132" i="15"/>
  <c r="R131" i="15"/>
  <c r="J131" i="15"/>
  <c r="R130" i="15"/>
  <c r="J130" i="15"/>
  <c r="R129" i="15"/>
  <c r="J129" i="15"/>
  <c r="R128" i="15"/>
  <c r="J128" i="15"/>
  <c r="R127" i="15"/>
  <c r="J127" i="15"/>
  <c r="R126" i="15"/>
  <c r="J126" i="15"/>
  <c r="R125" i="15"/>
  <c r="J125" i="15"/>
  <c r="R124" i="15"/>
  <c r="J124" i="15"/>
  <c r="R123" i="15"/>
  <c r="J123" i="15"/>
  <c r="R122" i="15"/>
  <c r="J122" i="15"/>
  <c r="R121" i="15"/>
  <c r="J121" i="15"/>
  <c r="R120" i="15"/>
  <c r="J120" i="15"/>
  <c r="R119" i="15"/>
  <c r="J119" i="15"/>
  <c r="R118" i="15"/>
  <c r="J118" i="15"/>
  <c r="R117" i="15"/>
  <c r="J117" i="15"/>
  <c r="R116" i="15"/>
  <c r="J116" i="15"/>
  <c r="R115" i="15"/>
  <c r="J115" i="15"/>
  <c r="R114" i="15"/>
  <c r="J114" i="15"/>
  <c r="R113" i="15"/>
  <c r="J113" i="15"/>
  <c r="R112" i="15"/>
  <c r="J112" i="15"/>
  <c r="R111" i="15"/>
  <c r="J111" i="15"/>
  <c r="R110" i="15"/>
  <c r="J110" i="15"/>
  <c r="R109" i="15"/>
  <c r="J109" i="15"/>
  <c r="R108" i="15"/>
  <c r="J108" i="15"/>
  <c r="R107" i="15"/>
  <c r="J107" i="15"/>
  <c r="R106" i="15"/>
  <c r="J106" i="15"/>
  <c r="R105" i="15"/>
  <c r="J105" i="15"/>
  <c r="R104" i="15"/>
  <c r="J104" i="15"/>
  <c r="R103" i="15"/>
  <c r="J103" i="15"/>
  <c r="R102" i="15"/>
  <c r="J102" i="15"/>
  <c r="R101" i="15"/>
  <c r="J101" i="15"/>
  <c r="R100" i="15"/>
  <c r="J100" i="15"/>
  <c r="R99" i="15"/>
  <c r="J99" i="15"/>
  <c r="R98" i="15"/>
  <c r="J98" i="15"/>
  <c r="R97" i="15"/>
  <c r="J97" i="15"/>
  <c r="R96" i="15"/>
  <c r="J96" i="15"/>
  <c r="R95" i="15"/>
  <c r="J95" i="15"/>
  <c r="R94" i="15"/>
  <c r="J94" i="15"/>
  <c r="R93" i="15"/>
  <c r="J93" i="15"/>
  <c r="R92" i="15"/>
  <c r="J92" i="15"/>
  <c r="R91" i="15"/>
  <c r="J91" i="15"/>
  <c r="R90" i="15"/>
  <c r="J90" i="15"/>
  <c r="R89" i="15"/>
  <c r="J89" i="15"/>
  <c r="R88" i="15"/>
  <c r="J88" i="15"/>
  <c r="R87" i="15"/>
  <c r="J87" i="15"/>
  <c r="R86" i="15"/>
  <c r="J86" i="15"/>
  <c r="R85" i="15"/>
  <c r="J85" i="15"/>
  <c r="R84" i="15"/>
  <c r="J84" i="15"/>
  <c r="R83" i="15"/>
  <c r="J83" i="15"/>
  <c r="R82" i="15"/>
  <c r="J82" i="15"/>
  <c r="R81" i="15"/>
  <c r="J81" i="15"/>
  <c r="R80" i="15"/>
  <c r="J80" i="15"/>
  <c r="R79" i="15"/>
  <c r="J79" i="15"/>
  <c r="R78" i="15"/>
  <c r="J78" i="15"/>
  <c r="R77" i="15"/>
  <c r="J77" i="15"/>
  <c r="R76" i="15"/>
  <c r="J76" i="15"/>
  <c r="R75" i="15"/>
  <c r="J75" i="15"/>
  <c r="R74" i="15"/>
  <c r="J74" i="15"/>
  <c r="R73" i="15"/>
  <c r="J73" i="15"/>
  <c r="R72" i="15"/>
  <c r="J72" i="15"/>
  <c r="R71" i="15"/>
  <c r="J71" i="15"/>
  <c r="R70" i="15"/>
  <c r="J70" i="15"/>
  <c r="R69" i="15"/>
  <c r="J69" i="15"/>
  <c r="R68" i="15"/>
  <c r="J68" i="15"/>
  <c r="R67" i="15"/>
  <c r="J67" i="15"/>
  <c r="R66" i="15"/>
  <c r="J66" i="15"/>
  <c r="R65" i="15"/>
  <c r="J65" i="15"/>
  <c r="R64" i="15"/>
  <c r="J64" i="15"/>
  <c r="R63" i="15"/>
  <c r="J63" i="15"/>
  <c r="R62" i="15"/>
  <c r="J62" i="15"/>
  <c r="R61" i="15"/>
  <c r="J61" i="15"/>
  <c r="R60" i="15"/>
  <c r="J60" i="15"/>
  <c r="R59" i="15"/>
  <c r="J59" i="15"/>
  <c r="R58" i="15"/>
  <c r="J58" i="15"/>
  <c r="R57" i="15"/>
  <c r="J57" i="15"/>
  <c r="R56" i="15"/>
  <c r="J56" i="15"/>
  <c r="R55" i="15"/>
  <c r="J55" i="15"/>
  <c r="R54" i="15"/>
  <c r="J54" i="15"/>
  <c r="R53" i="15"/>
  <c r="J53" i="15"/>
  <c r="R52" i="15"/>
  <c r="J52" i="15"/>
  <c r="R51" i="15"/>
  <c r="J51" i="15"/>
  <c r="R50" i="15"/>
  <c r="J50" i="15"/>
  <c r="R49" i="15"/>
  <c r="J49" i="15"/>
  <c r="R48" i="15"/>
  <c r="J48" i="15"/>
  <c r="R47" i="15"/>
  <c r="J47" i="15"/>
  <c r="R46" i="15"/>
  <c r="J46" i="15"/>
  <c r="R45" i="15"/>
  <c r="J45" i="15"/>
  <c r="R44" i="15"/>
  <c r="J44" i="15"/>
  <c r="R43" i="15"/>
  <c r="J43" i="15"/>
  <c r="R42" i="15"/>
  <c r="J42" i="15"/>
  <c r="R41" i="15"/>
  <c r="J41" i="15"/>
  <c r="R40" i="15"/>
  <c r="J40" i="15"/>
  <c r="R39" i="15"/>
  <c r="J39" i="15"/>
  <c r="R38" i="15"/>
  <c r="J38" i="15"/>
  <c r="R37" i="15"/>
  <c r="J37" i="15"/>
  <c r="R36" i="15"/>
  <c r="J36" i="15"/>
  <c r="R35" i="15"/>
  <c r="J35" i="15"/>
  <c r="R34" i="15"/>
  <c r="J34" i="15"/>
  <c r="R33" i="15"/>
  <c r="J33" i="15"/>
  <c r="R32" i="15"/>
  <c r="J32" i="15"/>
  <c r="R31" i="15"/>
  <c r="J31" i="15"/>
  <c r="R30" i="15"/>
  <c r="J30" i="15"/>
  <c r="J29" i="15"/>
  <c r="R28" i="15"/>
  <c r="J28" i="15"/>
  <c r="R27" i="15"/>
  <c r="J27" i="15"/>
  <c r="R26" i="15"/>
  <c r="J26" i="15"/>
  <c r="R25" i="15"/>
  <c r="J25" i="15"/>
  <c r="R24" i="15"/>
  <c r="J24" i="15"/>
  <c r="R23" i="15"/>
  <c r="J23" i="15"/>
  <c r="R22" i="15"/>
  <c r="J22" i="15"/>
  <c r="R21" i="15"/>
  <c r="J21" i="15"/>
  <c r="R20" i="15"/>
  <c r="J20" i="15"/>
  <c r="R19" i="15"/>
  <c r="J19" i="15"/>
  <c r="R18" i="15"/>
  <c r="J18" i="15"/>
  <c r="R17" i="15"/>
  <c r="J17" i="15"/>
  <c r="R16" i="15"/>
  <c r="J16" i="15"/>
  <c r="R15" i="15"/>
  <c r="J15" i="15"/>
  <c r="R14" i="15"/>
  <c r="J14" i="15"/>
  <c r="R13" i="15"/>
  <c r="J13" i="15"/>
  <c r="R12" i="15"/>
  <c r="J12" i="15"/>
  <c r="R11" i="15"/>
  <c r="J11" i="15"/>
  <c r="R10" i="15"/>
  <c r="J10" i="15"/>
  <c r="R9" i="15"/>
  <c r="J9" i="15"/>
  <c r="R8" i="15"/>
  <c r="J8" i="15"/>
  <c r="R7" i="15"/>
  <c r="J7" i="15"/>
  <c r="R6" i="15"/>
  <c r="J6" i="15"/>
  <c r="R5" i="15"/>
  <c r="J5" i="15"/>
  <c r="R4" i="15"/>
  <c r="J4" i="15"/>
  <c r="B1" i="15"/>
  <c r="M12" i="12" l="1"/>
  <c r="M51" i="12" l="1"/>
  <c r="M15" i="12"/>
  <c r="U15" i="12"/>
  <c r="B1" i="12"/>
  <c r="U131" i="12"/>
  <c r="M131" i="12"/>
  <c r="U130" i="12"/>
  <c r="M130" i="12"/>
  <c r="U129" i="12"/>
  <c r="M129" i="12"/>
  <c r="U128" i="12"/>
  <c r="M128" i="12"/>
  <c r="U127" i="12"/>
  <c r="M127" i="12"/>
  <c r="U126" i="12"/>
  <c r="M126" i="12"/>
  <c r="U125" i="12"/>
  <c r="M125" i="12"/>
  <c r="U124" i="12"/>
  <c r="M124" i="12"/>
  <c r="U123" i="12"/>
  <c r="M123" i="12"/>
  <c r="U122" i="12"/>
  <c r="M122" i="12"/>
  <c r="U121" i="12"/>
  <c r="M121" i="12"/>
  <c r="U120" i="12"/>
  <c r="M120" i="12"/>
  <c r="U119" i="12"/>
  <c r="M119" i="12"/>
  <c r="U118" i="12"/>
  <c r="M118" i="12"/>
  <c r="U117" i="12"/>
  <c r="M117" i="12"/>
  <c r="U116" i="12"/>
  <c r="M116" i="12"/>
  <c r="U115" i="12"/>
  <c r="M115" i="12"/>
  <c r="U114" i="12"/>
  <c r="M114" i="12"/>
  <c r="U113" i="12"/>
  <c r="M113" i="12"/>
  <c r="U112" i="12"/>
  <c r="M112" i="12"/>
  <c r="U111" i="12"/>
  <c r="M111" i="12"/>
  <c r="U110" i="12"/>
  <c r="M110" i="12"/>
  <c r="U109" i="12"/>
  <c r="M109" i="12"/>
  <c r="U108" i="12"/>
  <c r="M108" i="12"/>
  <c r="U107" i="12"/>
  <c r="M107" i="12"/>
  <c r="U106" i="12"/>
  <c r="M106" i="12"/>
  <c r="U105" i="12"/>
  <c r="M105" i="12"/>
  <c r="U104" i="12"/>
  <c r="M104" i="12"/>
  <c r="U103" i="12"/>
  <c r="M103" i="12"/>
  <c r="U102" i="12"/>
  <c r="M102" i="12"/>
  <c r="U101" i="12"/>
  <c r="M101" i="12"/>
  <c r="U100" i="12"/>
  <c r="M100" i="12"/>
  <c r="U99" i="12"/>
  <c r="M99" i="12"/>
  <c r="U98" i="12"/>
  <c r="M98" i="12"/>
  <c r="U97" i="12"/>
  <c r="M97" i="12"/>
  <c r="U96" i="12"/>
  <c r="M96" i="12"/>
  <c r="U95" i="12"/>
  <c r="M95" i="12"/>
  <c r="U94" i="12"/>
  <c r="M94" i="12"/>
  <c r="U93" i="12"/>
  <c r="M93" i="12"/>
  <c r="U92" i="12"/>
  <c r="M92" i="12"/>
  <c r="U91" i="12"/>
  <c r="M91" i="12"/>
  <c r="U90" i="12"/>
  <c r="M90" i="12"/>
  <c r="U89" i="12"/>
  <c r="M89" i="12"/>
  <c r="U88" i="12"/>
  <c r="M88" i="12"/>
  <c r="U87" i="12"/>
  <c r="M87" i="12"/>
  <c r="U86" i="12"/>
  <c r="M86" i="12"/>
  <c r="U85" i="12"/>
  <c r="M85" i="12"/>
  <c r="U84" i="12"/>
  <c r="M84" i="12"/>
  <c r="U83" i="12"/>
  <c r="M83" i="12"/>
  <c r="U82" i="12"/>
  <c r="M82" i="12"/>
  <c r="U81" i="12"/>
  <c r="M81" i="12"/>
  <c r="U80" i="12"/>
  <c r="M80" i="12"/>
  <c r="U79" i="12"/>
  <c r="M79" i="12"/>
  <c r="U78" i="12"/>
  <c r="M78" i="12"/>
  <c r="U77" i="12"/>
  <c r="M77" i="12"/>
  <c r="U76" i="12"/>
  <c r="M76" i="12"/>
  <c r="U75" i="12"/>
  <c r="M75" i="12"/>
  <c r="U74" i="12"/>
  <c r="M74" i="12"/>
  <c r="U73" i="12"/>
  <c r="M73" i="12"/>
  <c r="U72" i="12"/>
  <c r="M72" i="12"/>
  <c r="U71" i="12"/>
  <c r="M71" i="12"/>
  <c r="U70" i="12"/>
  <c r="M70" i="12"/>
  <c r="U69" i="12"/>
  <c r="M69" i="12"/>
  <c r="U68" i="12"/>
  <c r="M68" i="12"/>
  <c r="U67" i="12"/>
  <c r="M67" i="12"/>
  <c r="U66" i="12"/>
  <c r="M66" i="12"/>
  <c r="U65" i="12"/>
  <c r="M65" i="12"/>
  <c r="U64" i="12"/>
  <c r="M64" i="12"/>
  <c r="U63" i="12"/>
  <c r="M63" i="12"/>
  <c r="U62" i="12"/>
  <c r="M62" i="12"/>
  <c r="U61" i="12"/>
  <c r="M61" i="12"/>
  <c r="U60" i="12"/>
  <c r="M60" i="12"/>
  <c r="U59" i="12"/>
  <c r="M59" i="12"/>
  <c r="U58" i="12"/>
  <c r="M58" i="12"/>
  <c r="U57" i="12"/>
  <c r="M57" i="12"/>
  <c r="U56" i="12"/>
  <c r="M56" i="12"/>
  <c r="U55" i="12"/>
  <c r="M55" i="12"/>
  <c r="U18" i="12"/>
  <c r="M18" i="12"/>
  <c r="U13" i="12"/>
  <c r="M13" i="12"/>
  <c r="U48" i="12"/>
  <c r="M48" i="12"/>
  <c r="U26" i="12"/>
  <c r="M26" i="12"/>
  <c r="U47" i="12"/>
  <c r="M47" i="12"/>
  <c r="U33" i="12"/>
  <c r="M33" i="12"/>
  <c r="U20" i="12"/>
  <c r="M20" i="12"/>
  <c r="U17" i="12"/>
  <c r="M17" i="12"/>
  <c r="U53" i="12"/>
  <c r="M53" i="12"/>
  <c r="U32" i="12"/>
  <c r="M32" i="12"/>
  <c r="U45" i="12"/>
  <c r="M45" i="12"/>
  <c r="U21" i="12"/>
  <c r="M21" i="12"/>
  <c r="U39" i="12"/>
  <c r="M39" i="12"/>
  <c r="U44" i="12"/>
  <c r="M44" i="12"/>
  <c r="U38" i="12"/>
  <c r="M38" i="12"/>
  <c r="U52" i="12"/>
  <c r="M52" i="12"/>
  <c r="U54" i="12"/>
  <c r="M54" i="12"/>
  <c r="U46" i="12"/>
  <c r="M46" i="12"/>
  <c r="U31" i="12"/>
  <c r="M31" i="12"/>
  <c r="U30" i="12"/>
  <c r="M30" i="12"/>
  <c r="U51" i="12"/>
  <c r="U29" i="12"/>
  <c r="M29" i="12"/>
  <c r="U43" i="12"/>
  <c r="M43" i="12"/>
  <c r="U28" i="12"/>
  <c r="M28" i="12"/>
  <c r="U42" i="12"/>
  <c r="M42" i="12"/>
  <c r="U41" i="12"/>
  <c r="M41" i="12"/>
  <c r="U14" i="12"/>
  <c r="M14" i="12"/>
  <c r="U27" i="12"/>
  <c r="M27" i="12"/>
  <c r="U50" i="12"/>
  <c r="M50" i="12"/>
  <c r="U37" i="12"/>
  <c r="M37" i="12"/>
  <c r="U11" i="12"/>
  <c r="M11" i="12"/>
  <c r="U10" i="12"/>
  <c r="M10" i="12"/>
  <c r="U9" i="12"/>
  <c r="M9" i="12"/>
  <c r="U8" i="12"/>
  <c r="M8" i="12"/>
  <c r="U7" i="12"/>
  <c r="M7" i="12"/>
  <c r="U6" i="12"/>
  <c r="M6" i="12"/>
  <c r="U5" i="12"/>
  <c r="M5" i="12"/>
  <c r="U4" i="12"/>
  <c r="M4" i="12"/>
  <c r="U36" i="12"/>
  <c r="M36" i="12"/>
  <c r="U49" i="12"/>
  <c r="M49" i="12"/>
  <c r="U35" i="12"/>
  <c r="M35" i="12"/>
  <c r="U40" i="12"/>
  <c r="M40" i="12"/>
  <c r="U25" i="12"/>
  <c r="M25" i="12"/>
  <c r="U34" i="12"/>
  <c r="M34" i="12"/>
  <c r="U24" i="12"/>
  <c r="M24" i="12"/>
  <c r="U23" i="12"/>
  <c r="M23" i="12"/>
  <c r="U22" i="12"/>
  <c r="M22" i="12"/>
  <c r="U19" i="12"/>
  <c r="M19" i="12"/>
  <c r="F11" i="11"/>
  <c r="E11" i="11"/>
  <c r="D11" i="11"/>
  <c r="F10" i="11"/>
  <c r="E10" i="11"/>
  <c r="D10" i="11"/>
  <c r="F9" i="11"/>
  <c r="E9" i="11"/>
  <c r="D9" i="11"/>
</calcChain>
</file>

<file path=xl/sharedStrings.xml><?xml version="1.0" encoding="utf-8"?>
<sst xmlns="http://schemas.openxmlformats.org/spreadsheetml/2006/main" count="820" uniqueCount="386">
  <si>
    <t>Project Name:</t>
  </si>
  <si>
    <t>Transfer of Environmental Services</t>
  </si>
  <si>
    <t xml:space="preserve">Version: </t>
  </si>
  <si>
    <t>Contact:</t>
  </si>
  <si>
    <t>Gillian Marston</t>
  </si>
  <si>
    <t>Email:</t>
  </si>
  <si>
    <t>MarstonG@ealing.gov.uk</t>
  </si>
  <si>
    <t>Phone:</t>
  </si>
  <si>
    <t>Summary of Project and Risks</t>
  </si>
  <si>
    <t xml:space="preserve">  </t>
  </si>
  <si>
    <t>DO NOT DELETE OR EDIT</t>
  </si>
  <si>
    <t>Scoring</t>
  </si>
  <si>
    <t>High</t>
  </si>
  <si>
    <t>15 - 25</t>
  </si>
  <si>
    <t xml:space="preserve"> = High Priority</t>
  </si>
  <si>
    <t>Medium</t>
  </si>
  <si>
    <t>5_ 14</t>
  </si>
  <si>
    <t xml:space="preserve"> = Medium Priority</t>
  </si>
  <si>
    <t>Low</t>
  </si>
  <si>
    <t>0 - 4</t>
  </si>
  <si>
    <t xml:space="preserve"> = Low Priority</t>
  </si>
  <si>
    <t>PICK LIST</t>
  </si>
  <si>
    <t>Overspend</t>
  </si>
  <si>
    <t>Spending too much time</t>
  </si>
  <si>
    <t>Scoring Matrix</t>
  </si>
  <si>
    <t>Legal</t>
  </si>
  <si>
    <t>IMPACT</t>
  </si>
  <si>
    <t>H</t>
  </si>
  <si>
    <t>Technical</t>
  </si>
  <si>
    <t>M</t>
  </si>
  <si>
    <t>Reputation</t>
  </si>
  <si>
    <t>L</t>
  </si>
  <si>
    <t>Financial</t>
  </si>
  <si>
    <t>Environmental</t>
  </si>
  <si>
    <t>Probability</t>
  </si>
  <si>
    <t xml:space="preserve">Probability Score </t>
  </si>
  <si>
    <t>Impact (£ m = million)</t>
  </si>
  <si>
    <t>Up to 10% equals Low (1 - 3)</t>
  </si>
  <si>
    <t>0 - 10 M = Low (1 - 3)</t>
  </si>
  <si>
    <t>From 11% to 60% equal Medium (5 - 9)</t>
  </si>
  <si>
    <t xml:space="preserve">10 M - 100 M  = Medium (5 - 9) </t>
  </si>
  <si>
    <t>From 61% up to 100% equals High (15 - 25)</t>
  </si>
  <si>
    <t>100 M + = High (15 - 25)</t>
  </si>
  <si>
    <t>Workstream</t>
  </si>
  <si>
    <t>Finance</t>
  </si>
  <si>
    <t>Up-to-date as of 11/12/2019 (weekly monitoring from January 2020 to update risks and consider mitigations)</t>
  </si>
  <si>
    <t>Procurement</t>
  </si>
  <si>
    <t>Up-to-date as of 06/12/2019 (weekly monitoring from January 2020 to update risks and consider mitigations)</t>
  </si>
  <si>
    <t>ICT</t>
  </si>
  <si>
    <t>In progress - weekly monitoring meetings from January 2020 to update and consider mitigations</t>
  </si>
  <si>
    <t>HR</t>
  </si>
  <si>
    <t xml:space="preserve">Risk Register updated as of 02/12/2019. A further update will need to take place once updated workstream plan has been achieved (in addition to weekly monitoring from January 2020). </t>
  </si>
  <si>
    <t>*Health and Safety</t>
  </si>
  <si>
    <t xml:space="preserve">Risks to be updated once workstream plan has been updated. Killian and John meeting Health and Safety W/C 16/12/2019. A work package lead will have to be assigned in order for weekly monitoring to take place from January 2020. </t>
  </si>
  <si>
    <t>*Communications</t>
  </si>
  <si>
    <t>*Legal</t>
  </si>
  <si>
    <t xml:space="preserve">Additionally - Column C of the Risk Register (Sheet) requires addressing. Will greatly enhance efficiency of weekly monitoring from Janaury. Risks can be easily identified, updated, and closed if necessary.
Also, those risks that are no longer live need to be moved into the closed risks Sheet. This could take place in the first weekly monitoring meeting John/Killian have with respective
workstream Leads in early-January 2020. </t>
  </si>
  <si>
    <t>Project Name</t>
  </si>
  <si>
    <t>Risk Identification</t>
  </si>
  <si>
    <t>Assessment</t>
  </si>
  <si>
    <t>Risk Management</t>
  </si>
  <si>
    <t>Residual Risk Assessment</t>
  </si>
  <si>
    <t>Contingency Strategy</t>
  </si>
  <si>
    <t>Risk Number</t>
  </si>
  <si>
    <t>Date Added</t>
  </si>
  <si>
    <t xml:space="preserve">WORKSTREAM </t>
  </si>
  <si>
    <t>Officer responsible for mitigating action(s)</t>
  </si>
  <si>
    <t>Risk  link</t>
  </si>
  <si>
    <t>Risk Description*</t>
  </si>
  <si>
    <t>Risk Owner</t>
  </si>
  <si>
    <t>Effect</t>
  </si>
  <si>
    <t>Category (source of risk)</t>
  </si>
  <si>
    <t>Status</t>
  </si>
  <si>
    <t>Impact</t>
  </si>
  <si>
    <t>Rating
(RYG)</t>
  </si>
  <si>
    <t>Potential Mitigation</t>
  </si>
  <si>
    <t>Date By</t>
  </si>
  <si>
    <t>Management Actions Taken</t>
  </si>
  <si>
    <t>Date Updated</t>
  </si>
  <si>
    <t>Comments</t>
  </si>
  <si>
    <t>Action undertaken if risk occurs</t>
  </si>
  <si>
    <t>Brexit</t>
  </si>
  <si>
    <t xml:space="preserve">Labour shortage and costs go up </t>
  </si>
  <si>
    <t>Closed</t>
  </si>
  <si>
    <t>reduce specs on cleansing and GM further to make sure a waste service runs</t>
  </si>
  <si>
    <t>Transitiion period lasts for the whole of 2020</t>
  </si>
  <si>
    <t xml:space="preserve">Timelines for vehicles &amp; costs of vehicles increase </t>
  </si>
  <si>
    <t>(9/12 JA to update 'Negotiate a fixed price with suppliers before March 2019 (now Oct)')</t>
  </si>
  <si>
    <t xml:space="preserve">Subcontractor/materials/supplier cost increase  </t>
  </si>
  <si>
    <t xml:space="preserve">Repairs &amp; maintenance costs increase </t>
  </si>
  <si>
    <t xml:space="preserve">Pressure to produce savings increase </t>
  </si>
  <si>
    <t xml:space="preserve">Changes to taxation </t>
  </si>
  <si>
    <t xml:space="preserve">Fuel costs increase </t>
  </si>
  <si>
    <t xml:space="preserve">Change in pricing </t>
  </si>
  <si>
    <t>Sarah Hadland/
John Arnold</t>
  </si>
  <si>
    <t xml:space="preserve">Vehicle costs </t>
  </si>
  <si>
    <t xml:space="preserve">10-12% increase in price because of Brexit </t>
  </si>
  <si>
    <t>confirm prices early Jun 19 be aware there maybe some underlining charge increase.</t>
  </si>
  <si>
    <t>31.01.2020</t>
  </si>
  <si>
    <t>Prices  have been agreed and honered we are liable for increase tarrifs and are working with suppliers to minimise charges I.E shipping a whole vehicle across rather then in parts</t>
  </si>
  <si>
    <t xml:space="preserve">GEL HR </t>
  </si>
  <si>
    <t>Sharon Brown (recruitment process underway)</t>
  </si>
  <si>
    <t>Amey providing TUPE data only 28 days before go live (creates pressure as little time to resolve data issues)</t>
  </si>
  <si>
    <t>Outstanding pressure on service resulting in poor start to contract</t>
  </si>
  <si>
    <t>Request earlier  infomration from Amey, have Agency supplier ready for day one to reduce/ fill any gaps.                                           
 GEL have already begun to recruit senior team for key positions such as HR manager and  Finance manager for GEL</t>
  </si>
  <si>
    <t>31.01.20</t>
  </si>
  <si>
    <t xml:space="preserve">TUPE information request sent to Amey  WC 16.12.2019 </t>
  </si>
  <si>
    <t xml:space="preserve">Vehicles/Plant/equipment </t>
  </si>
  <si>
    <t>Not all ready to go live on day one</t>
  </si>
  <si>
    <t>Active</t>
  </si>
  <si>
    <t xml:space="preserve">The project team will continue to push suppliers to deliver on time. There are a few ways Ealing can mitigate this by doing the following                                                                                                              A) Novate some of Amey fleet across for short term                           B) Short term hire and charge back to the suppliers (term in vehicle tender contract)                                                                                     </t>
  </si>
  <si>
    <t>04.04.2020 - 06.7.2020</t>
  </si>
  <si>
    <t xml:space="preserve">The three choices have been discussed by the programme board, the project team are in constant dialog with the suppliers and meetings have been arranged for 29.01.2020.
(A) and (B) have been implemented. </t>
  </si>
  <si>
    <t>LBE Street Services</t>
  </si>
  <si>
    <t>Earl McKenzie</t>
  </si>
  <si>
    <t xml:space="preserve">Amey relationship breakdown making mobilisation problematic and service inherited very poor. </t>
  </si>
  <si>
    <t xml:space="preserve">LAC inherit significant service issues </t>
  </si>
  <si>
    <t>LBE team continue engagement with Amey and monitor contract performance</t>
  </si>
  <si>
    <t>on going</t>
  </si>
  <si>
    <t>LBE senior team keeping dialog open with Amey to ensure this does not happen</t>
  </si>
  <si>
    <t>LBE Street Services/ GEL</t>
  </si>
  <si>
    <t>Earl McKenzie/ Kevin O'Leary/ John Arnold</t>
  </si>
  <si>
    <t>Fleet delivered all at once, i.e. weekend before go live (impacts on all services as vehicle familiarisation training required may not be finished impacts service throughout the rest of the week)</t>
  </si>
  <si>
    <t>LAC inherit significant service issues for day one as mobilisation of 145 vehicles will be difficult</t>
  </si>
  <si>
    <t>Discussion with Amey to use fleet and plant as they are delivered for a short period before go live I.E Apr -Jul Amey will need to insure the fleet and plant etc. for use</t>
  </si>
  <si>
    <t>Agree in writing Amey will use fleet as delivered based on our delivery timeline they will need to insure</t>
  </si>
  <si>
    <t>Earl McKenzie/ Kevin O'Leary</t>
  </si>
  <si>
    <t>Non support from Amey during last three months</t>
  </si>
  <si>
    <t xml:space="preserve">Transistion of services becomes disrupted </t>
  </si>
  <si>
    <t xml:space="preserve">agree in writing in advance (2019) support requirements from Amey and any cost implications </t>
  </si>
  <si>
    <t>storage</t>
  </si>
  <si>
    <t>No storage for fleet and plant if no agreement for Amey to use before GO LIVE</t>
  </si>
  <si>
    <t>Speak to Suppliers to hold fleet/plant until just before Go live/ use any other space to store the fleet and equipment which will cost us more money as need security etc.</t>
  </si>
  <si>
    <t>28.02.20</t>
  </si>
  <si>
    <t xml:space="preserve">Discussion with Amey to use fleet and plant as they are delivered for a short period before go live I.E Apr -Jul Amey will need to insure the fleet and plant etc. for use.
Agreement reached with suppliers where possible to store fleet and plant through until delivery, and have also got support from Hounslow and Harrow. </t>
  </si>
  <si>
    <t>All</t>
  </si>
  <si>
    <t>all</t>
  </si>
  <si>
    <t>Strat</t>
  </si>
  <si>
    <t xml:space="preserve">LAC is not established in time to carry out service </t>
  </si>
  <si>
    <t>Cannot carry out service</t>
  </si>
  <si>
    <t>Mobilisation resource planning required</t>
  </si>
  <si>
    <t>project team are working to the timelines to get the project ready for Go live</t>
  </si>
  <si>
    <t>ICT/HR(ICT)</t>
  </si>
  <si>
    <t>Shahzad Reyman/ 
Lara B</t>
  </si>
  <si>
    <t>Tax &amp; VAT</t>
  </si>
  <si>
    <t>The LATC by definition will be subject to Corporation Tax unless it is structured in such a way as to be exempt. There could be significant implications and financial penalties if this or the way the company accounts for VAT are not correct.</t>
  </si>
  <si>
    <t xml:space="preserve">GEL will have to comply with Making Tax digital this is being reviewed by I-trent and BW development groups </t>
  </si>
  <si>
    <t>01.08.2019</t>
  </si>
  <si>
    <t>BW &amp;  i-Trent currently working to make Tax digtial for GEL the solution will be used for the wider Council as they will also have an obligation to do this in 2020</t>
  </si>
  <si>
    <t xml:space="preserve">GEL/LBE </t>
  </si>
  <si>
    <t>Kevin O'Leary / Earl McKenzie/ Chris Bunting</t>
  </si>
  <si>
    <t xml:space="preserve">weed control chemical usage (Glyphosate) </t>
  </si>
  <si>
    <t xml:space="preserve">Legislation could change banning the use of Glyphosate as has Carcinogenic properties </t>
  </si>
  <si>
    <t>Can use foam treatment (coconut oil and other natrual treatments costs more) Glyphosate section in Buisness plan where cabinet can choose)</t>
  </si>
  <si>
    <t>LBE and Gel  are intouch with LEDNET who are reviewing the current use of Gyphosate</t>
  </si>
  <si>
    <t>HR/H&amp;S/GEL</t>
  </si>
  <si>
    <t>Sharon Brown/ 
Kevin O'Leary/ Liz</t>
  </si>
  <si>
    <t xml:space="preserve">LAC do not have the appropriate polices and procedures in place to operate a safe operational service causing injury to staff or members of the public </t>
  </si>
  <si>
    <t>these are being developed ACAS   templates will be used</t>
  </si>
  <si>
    <t>Shahzad Reyman</t>
  </si>
  <si>
    <t xml:space="preserve">LAC does not have the appropriate business processes in place to ensure the effective delivery of the service causing a decrease in service standards and impacting on Ealing Council reputation </t>
  </si>
  <si>
    <t>Develop business processes to form part of the ICT service specification</t>
  </si>
  <si>
    <t>currenttly wokring to the timeline</t>
  </si>
  <si>
    <t>HR/GEL/LBE</t>
  </si>
  <si>
    <t>Sharon Brown/ 
Kevin O'Leary/ 
Earl McKenzie</t>
  </si>
  <si>
    <t xml:space="preserve">LAC Staff are not paid on first payroll and therefore service is not delivered </t>
  </si>
  <si>
    <t xml:space="preserve">Discuss requirements with payroll as part of plan and ensure all timelines are understood, with support provided at first payroll </t>
  </si>
  <si>
    <t>back up plan we can up laod the TUPE data into the Ealing I-Trent system to pay the staff. Currently BW and I-Trent teama re working to the timeline to get this completed for GEL</t>
  </si>
  <si>
    <t>BR</t>
  </si>
  <si>
    <t>Transferring staff have not received suitable induction and therefore cannot carry out the service</t>
  </si>
  <si>
    <t>A training and induction plan can be built into the programme plan</t>
  </si>
  <si>
    <t xml:space="preserve">Induction/ training induction being developed part of this depends on Amey discussions I.E vehicle swapping as they are delivered.
Carrying out induction on 20th, due to COVID-19 will carry out full induction during first month of operations. </t>
  </si>
  <si>
    <t>br</t>
  </si>
  <si>
    <t>Unknown(recruitment process underway)</t>
  </si>
  <si>
    <t xml:space="preserve">Unknown claims against staff, Tribunal, injury </t>
  </si>
  <si>
    <t>Council end up with the costs</t>
  </si>
  <si>
    <t xml:space="preserve">Request all information in advance and keep dialog open with amey up to last day for any outstanding claims </t>
  </si>
  <si>
    <t xml:space="preserve">Liability information to be requested alongside TUPE information. E-mail sent to Amey WC 16.12.19 </t>
  </si>
  <si>
    <t>Workforce numbers lower than required (sick, Holiday, absent)</t>
  </si>
  <si>
    <t xml:space="preserve">Full service does not run day one </t>
  </si>
  <si>
    <t>Agency suppliers on board for 1st month</t>
  </si>
  <si>
    <t>01.06.2020</t>
  </si>
  <si>
    <t xml:space="preserve">Procurement of Agency contract has already begun, meeting booked for 16.01.2020 to finalise call off from M-Star framework.
Agency supplier (Pertmeps) has been finalised. </t>
  </si>
  <si>
    <t>HGV drivers , knowledge transfer GM skills shortage commercial waste knowledge</t>
  </si>
  <si>
    <t>Skills shortage from day one  resulting in service disruption</t>
  </si>
  <si>
    <t>Procurement of Agency contract has already begun, meeting booked for 16.01.2020 to finalise call off from M-Star framework</t>
  </si>
  <si>
    <t>HR/GEL/Legal</t>
  </si>
  <si>
    <t xml:space="preserve">Sharon Brown/Kevin O'Leary &amp; Helen Harris </t>
  </si>
  <si>
    <t>O Licence holders</t>
  </si>
  <si>
    <t>Without O Licence no vehicle over 3.5t can leave the depot</t>
  </si>
  <si>
    <t>need a min of 2 for number of fleet, if use Harrow they can supply X2 Transport managers. If we own the vehicles we should recruit in advance for those roles as exsiting staff could be used in other positions.</t>
  </si>
  <si>
    <t>01.02.2020</t>
  </si>
  <si>
    <t>Currently in dialog with amey to see if the transport manager will be on the TUPE list. If not we have put a budget aside for recruitment of a transport manager for GEL. We also have consultancy support for applying for the O'Licence</t>
  </si>
  <si>
    <t xml:space="preserve">Management and running of workshops </t>
  </si>
  <si>
    <t>Need to identfy key personal that need to transfer Workshops Nick Wilson currently runs Greenford workshop</t>
  </si>
  <si>
    <t>Negotiate with Amey advance TUPE (6months) for those that wish to come to LATCO Key postions or for split time between Amey and LATCO 50/50 split. If not recruit position 3 months in advance</t>
  </si>
  <si>
    <t>30.03.2020</t>
  </si>
  <si>
    <t xml:space="preserve">Workshop maintenance Tender has gone out to suppliers on a framework. Once completed the maintenance provider will be appointed </t>
  </si>
  <si>
    <t>H&amp;S</t>
  </si>
  <si>
    <t>Liz/ John Arnold</t>
  </si>
  <si>
    <t>H&amp;S  Risk assessments and SSOW not ready for day one.</t>
  </si>
  <si>
    <t xml:space="preserve">No RRRA or SSOW for day one resulting in unsfae workforce </t>
  </si>
  <si>
    <t>Negotiate with Amey advance TUPE (6months) for those that wish to come to LATCO Key postions or for split time between Amey and LATCO 50/50 split. If not recruit position 3 months in advance.</t>
  </si>
  <si>
    <t>30.01.2020</t>
  </si>
  <si>
    <t>Amey have provided their SSOW &amp; Risk Assessments, GEL need to review and see if these are  fit for purpose if so they can adopt .</t>
  </si>
  <si>
    <t>GEL/ LBE</t>
  </si>
  <si>
    <t>Kevin O'Leary/ John Arnold/ Earl McKenzie</t>
  </si>
  <si>
    <t xml:space="preserve">Check legislation changes </t>
  </si>
  <si>
    <t>Possible changes forcing sort separate collections</t>
  </si>
  <si>
    <t>Lease some vehicles as changes will affect methodolgy &amp; collection plan to reduce cost implications needs to be under 2 years</t>
  </si>
  <si>
    <t>02.04.2019</t>
  </si>
  <si>
    <t>No forcasted changes to legislation, If changes happen this will need to be reviewed by GEL, the shareholder and LBE operations as this would not be a small change and would end up as waste service change invloving staff, vehicles etc.</t>
  </si>
  <si>
    <t>Unknown(recruitment process underway) + Sharon Brown</t>
  </si>
  <si>
    <t xml:space="preserve">Pensions </t>
  </si>
  <si>
    <t>The LATC will TUPE staff who were transferred to EMS when the contract was originally let as well as staff that have been employed subsequently and new staff once the LATC is operational. There will need to be pension provision in place for all of these staff. The company will need to gain admitted body status and provide a pension option for new staff.</t>
  </si>
  <si>
    <t xml:space="preserve">Identified 17 staff who will have admitted body status for the LGPS pension the remaining staff will be included in a NEST scheme pension </t>
  </si>
  <si>
    <t>17.09.2019</t>
  </si>
  <si>
    <t xml:space="preserve">This is part of the project plan and is being worked on by HR </t>
  </si>
  <si>
    <t xml:space="preserve">11.6.20 Jenny Connett and William Gilmour (HR Manager; HR Workstream Lead) produced a letter to be sent to those transferring employees not originally anticipated to be joining GEL with a right to join the LGPS (i.e. persons with LBE service prior to 1.4.94 or service with another LGPS employer). Respective employment history will be attached to this letter. </t>
  </si>
  <si>
    <t>HR/GEL</t>
  </si>
  <si>
    <t>Sharon Brown/ Kevin O'Leary</t>
  </si>
  <si>
    <t xml:space="preserve">Key members of the Amey operational team did not TUPE transfer leaving  a knowledge gap amongst staff </t>
  </si>
  <si>
    <t>Day one operational continuity impacted</t>
  </si>
  <si>
    <t>Contingency plans to be put in place through the use of the mobilisation team to bed in service.</t>
  </si>
  <si>
    <t>Early discussions  witrh Amey RE real TUPE data so GEL have enough time to recruit roles</t>
  </si>
  <si>
    <t xml:space="preserve">Need to identfy key personal that need to transfer for H&amp;S Sandra Hewyey is currently OSA (Operational Safety Advisor) </t>
  </si>
  <si>
    <t xml:space="preserve">ICT systems are not developed in time for new service  causing significant issues in dealing with customer requests </t>
  </si>
  <si>
    <t>Poor service for residents</t>
  </si>
  <si>
    <t xml:space="preserve">Early engagement with ICT and ICT to form part of Steering Group </t>
  </si>
  <si>
    <t>30.04.2020</t>
  </si>
  <si>
    <t>If Whitespace is not working on day one GEL will  treat all missed collectiions as justifed and will clear until system is up and running</t>
  </si>
  <si>
    <t>Finance/ GEL</t>
  </si>
  <si>
    <t>Chris Neale / Kevin O'Leary</t>
  </si>
  <si>
    <t>The cost of LAC mobilisation exceeds budget allowed for in business case</t>
  </si>
  <si>
    <t>Not enough money to mobilise the service</t>
  </si>
  <si>
    <t xml:space="preserve">Ongoing monitoring of LAC mobilisation budget by PM and Steering group </t>
  </si>
  <si>
    <t>Budget has been part of the Cabinet report, there could be possible alterations , project team are working to keep this as close to the Cabinet report budget as possible</t>
  </si>
  <si>
    <t>Unknown(recruitment process underway) / Kevin O'Leary</t>
  </si>
  <si>
    <t xml:space="preserve">Change of upheaval </t>
  </si>
  <si>
    <t xml:space="preserve">Staff morale Low, work not completed to standard </t>
  </si>
  <si>
    <t>staff consultation in adavance along with Union discussions to reduce possible service disruption</t>
  </si>
  <si>
    <t>HR &amp; GEL have begun dialog with TU  and will begin dialog with Amey in the new year to keep staff informed of the changes</t>
  </si>
  <si>
    <t>Commercial waste disruptions if we do not collect on time (Economic)</t>
  </si>
  <si>
    <t>Vehicles &amp; staff with knowledge if not available day one will disrupt services</t>
  </si>
  <si>
    <t>Create commerical waste round, Maps, details etc. in advance  have Agency on standby to support with staff requriements  have data ready for incab</t>
  </si>
  <si>
    <t>Sarah Hadland/John Arnold</t>
  </si>
  <si>
    <t xml:space="preserve">Co2 emissions </t>
  </si>
  <si>
    <t>Effects on climate change, also cost with LEZ</t>
  </si>
  <si>
    <t>Fleet needs to be either electric, hybrid, bio fuel, or minimum of Euro VI engines (fleet will be a combination of Electric &amp; Euro VI)</t>
  </si>
  <si>
    <t>All vehicles are Euro 6 and where we could buy electric we have</t>
  </si>
  <si>
    <t>Sharon Brown/
 Kevin O'Leary</t>
  </si>
  <si>
    <t xml:space="preserve">Staff choose not to TUPE transfer and the service cannot operate fully on day one </t>
  </si>
  <si>
    <t>An agency contingency plan can be built into the programme plan.</t>
  </si>
  <si>
    <t>30.04.2019</t>
  </si>
  <si>
    <t>Agency currently being sorced via procurement routes we a also in dialog with Amey I.E TUPE request information and have a pre Go live worksheet for Amey to fill in RE pre booked leave for Go live/ LT &amp; ST sickness and absence</t>
  </si>
  <si>
    <t>Depot</t>
  </si>
  <si>
    <t>Nishant B</t>
  </si>
  <si>
    <t>Depots not live</t>
  </si>
  <si>
    <t>Cannot use the current depots on day one</t>
  </si>
  <si>
    <t xml:space="preserve">alternative depot or storage location for vehicles required within Ealing or close to Ealing as possible </t>
  </si>
  <si>
    <t>There is a depot plan to make sure the roof no longer has broken asbestos/ the heating is fixed. The other areas are in a workable state and can be upgraded over time</t>
  </si>
  <si>
    <t>GEL</t>
  </si>
  <si>
    <t>John Arnold</t>
  </si>
  <si>
    <t>Maps route etc in place</t>
  </si>
  <si>
    <t xml:space="preserve">Round maps, not completed not all scheudled work is carried out to agreed service spec </t>
  </si>
  <si>
    <t xml:space="preserve">Agree with Amey no changes to rounds for the last 3 month of contract all maps can be produced by the month before go live </t>
  </si>
  <si>
    <t>30.06.2020</t>
  </si>
  <si>
    <t>GEL have ameys exsiting route data fromApr 20 GEL will work with Amey closely on de- mob including creating round maps to be used as a back up (crew folders)</t>
  </si>
  <si>
    <t>Sharon Brown/ 
Kevin O'Leary</t>
  </si>
  <si>
    <t xml:space="preserve">WAMITAB holder for HWRC (Derek) </t>
  </si>
  <si>
    <t xml:space="preserve">Current WAMITAB holder does not come across </t>
  </si>
  <si>
    <t>Speak to WLW see if they can step in temporary or speak to a consultancy firm for temp support</t>
  </si>
  <si>
    <t>This falls within the TUPE transfer and is being reviewed along side the early request of data</t>
  </si>
  <si>
    <t>LBE</t>
  </si>
  <si>
    <t>Ed Axe?</t>
  </si>
  <si>
    <t xml:space="preserve">Property costs condition surveys </t>
  </si>
  <si>
    <t xml:space="preserve">Unforseen cost to make sure properties are running in a safe condition </t>
  </si>
  <si>
    <t>condition survey 6 months in advance to calculate any repairs which maybe required.</t>
  </si>
  <si>
    <t>This falls within the wider Depot plans and project for regen . The GEL requirements have been listed and are being worked on</t>
  </si>
  <si>
    <t>LBE/GEL</t>
  </si>
  <si>
    <t>Earl McKenzie / Kevin O'Leary</t>
  </si>
  <si>
    <t xml:space="preserve">Recycling rates could drop due to disruptions </t>
  </si>
  <si>
    <t>Council may not reach its target of 60% recycling rate by 2022</t>
  </si>
  <si>
    <t>Vehicle famialirsation training in advance as well as staff inductions within 3 months of go live to reduce impact on service</t>
  </si>
  <si>
    <t xml:space="preserve">contamination levels will be closely monitored by GEL &amp; LBE to recude the outcome of disruption . If the service is behind the recycling will still be collected which should nto impact yearly targets </t>
  </si>
  <si>
    <t>GEL/ Legal</t>
  </si>
  <si>
    <t xml:space="preserve">Kevin O'Leary /Helen Harris </t>
  </si>
  <si>
    <t xml:space="preserve">Waste carriers licence for LATCO </t>
  </si>
  <si>
    <t>No licence the LATCO cannot pick up or transport any waste (no service)</t>
  </si>
  <si>
    <t xml:space="preserve">Can register online, (6 - 3 months in advance for LATCO)  £160 cost, need names and dates of birth of the organisation’s executives, owners, directors or partners
details of any environmental offences they’ve committed
</t>
  </si>
  <si>
    <t>30.1.2020</t>
  </si>
  <si>
    <t>6/1/2020 Helen confirmed Alison Reynolds formally appointed Director and registered with Companies House 3/1/2020, and Ross going to resign this week.
Dec 2019 was waiting for Helen Haris Director of Legal to update GEL's company house with relevant director information so we can apply for the waste carriers  licence</t>
  </si>
  <si>
    <t xml:space="preserve">Management of H&amp;S </t>
  </si>
  <si>
    <t>The services provided can be dangerous and the Health and Safety regime is critical to ensuring the safety of both staff and the general public;</t>
  </si>
  <si>
    <t xml:space="preserve">The H&amp;S system used by Ealing council will also be used by the LATCO  (alcumas) </t>
  </si>
  <si>
    <t>01.10.2019</t>
  </si>
  <si>
    <t>Alcumus has been chosen as the H&amp;S system their contract is currently being reviewed by Legal and Procurement once agreed and signed  Alcumus will begin building the system for GEL approx time of completion 12 -15 weeks</t>
  </si>
  <si>
    <t xml:space="preserve">non recruitment of HR role for GEL </t>
  </si>
  <si>
    <t>Outstanding set up tasks needs TUPE expert</t>
  </si>
  <si>
    <t xml:space="preserve">Use LBE support  may have to pay for consultancy </t>
  </si>
  <si>
    <t>01.12.2019</t>
  </si>
  <si>
    <t>recrutiment has begun for this position and other Key positions required  expected start date Feb 20</t>
  </si>
  <si>
    <t>The new operation will require a strong and experienced depot manager with experience of operating these services. The depot is a potential pinchpoint in effective operations</t>
  </si>
  <si>
    <t>Poor service delivery</t>
  </si>
  <si>
    <t>Interim resource could be employed to cover</t>
  </si>
  <si>
    <t>Post project</t>
  </si>
  <si>
    <t>Kevin O'Leary and LBE to interview candidates to fill postion when required</t>
  </si>
  <si>
    <t>GEL/COMMS</t>
  </si>
  <si>
    <t>Kevin O'Leary/ Keith Leiws</t>
  </si>
  <si>
    <t>Branding wrong smear the LACTO name/ council issues.</t>
  </si>
  <si>
    <t xml:space="preserve">LATCO looks unprofessional in its approach </t>
  </si>
  <si>
    <t>Get branding samples 6 months in advance of go live to check.</t>
  </si>
  <si>
    <t>Post-project</t>
  </si>
  <si>
    <t>Logo has been chosen, depending on vehicle situation I.E delivery etc. we are likley to stagger the Livery for vehicles  over the first month. Staff will have the correct Logo on their PPE</t>
  </si>
  <si>
    <t>Kevin O'Leary /John Arnold</t>
  </si>
  <si>
    <t>ABP licence</t>
  </si>
  <si>
    <t>Animal By Product licence (currently free) required for collection of comerical food waste can be used to cover all food rounds</t>
  </si>
  <si>
    <t>Apply in advance ( 6months) for new service, check 1 year in advance Amey current set up for washing food waste vehicles.</t>
  </si>
  <si>
    <t>GEL will not be collecting food waste form commercial properties to begin with and can apply for the licence once vehicle washing arrangementshave been  agreed.</t>
  </si>
  <si>
    <t xml:space="preserve">Suppliers for materials cleansing sacks, brushes barrows etc. </t>
  </si>
  <si>
    <t>No tools or materials disrupts cleansing &amp; GM services</t>
  </si>
  <si>
    <t>Agree price and have tools brought and delivered 6 months in advance will require storage maybe a lock up in Greenford?</t>
  </si>
  <si>
    <t>Procureing via frameworks, mini comps will be held to make sure this is fair . Mini comps to start Jan 20  leaving enough time for delivery of required equipment</t>
  </si>
  <si>
    <t>EA conditonal licence (Environmental Permitting Regulations – Waste Operations for England)</t>
  </si>
  <si>
    <t>Cannot operate the HWRC sites within Ealing</t>
  </si>
  <si>
    <t>EP3896NF/V002 (Greenford 2011 Permit) EP3996NZ/A001 (Acton 1994 permit)</t>
  </si>
  <si>
    <t>already with Ealing</t>
  </si>
  <si>
    <t>CA site licence depot to carry out HWRC services and to park vehicles</t>
  </si>
  <si>
    <t>Required to carry out HWRC services (this currently is with the council)</t>
  </si>
  <si>
    <t xml:space="preserve">Keep with Council </t>
  </si>
  <si>
    <t>Gauri Thakur</t>
  </si>
  <si>
    <t>Project work could be delayed or stopped due to issues relating to the Corona virus and availability of Project Resources</t>
  </si>
  <si>
    <t>There could be possible delay in deliverables</t>
  </si>
  <si>
    <t>Daily meetings and announcements are in place to advise onnext steps, possible WFH measures introduced. 
GEL will be informed in case any planned activities gets impacted  due to this</t>
  </si>
  <si>
    <t>Close tracking of the situation and regular announcement</t>
  </si>
  <si>
    <t>s</t>
  </si>
  <si>
    <t>*Need to identify whether risks apply to options assessment process or option implementation.</t>
  </si>
  <si>
    <t>Chris Neale</t>
  </si>
  <si>
    <t xml:space="preserve">Skill set required business world build </t>
  </si>
  <si>
    <t xml:space="preserve"> Finance require dedicated resource to develop the end to end solution from the financial delivery alone, to meet the necessary timescales. Ability to define the process and solution in the absence of the business doing it themselves to timescales crucial.Chart of Accounts and associated reporting, structures and rules will take 6 weeks minimum for the right skill set. This is only part of the Financial solution for LATCO. For this skill Finance do have Margaret Donaldson and Shabana Kausar, in addition to John Parmenter, but crucially not with their current work load.</t>
  </si>
  <si>
    <t>(9/12 request JA update 'Need a dedicated resource to assist with BW  design  John Parmenter was going to be that resource but reuqires a new contract ASAP his contract runs out 01.08.2019 if John Parmenter is given a contract the project timeline and costs from ICT are likley to be the same as forcasted')</t>
  </si>
  <si>
    <t xml:space="preserve">Contract issued by finance to John Parmenter  who will continue working on the project </t>
  </si>
  <si>
    <t>The cost of LAC exceeds business case due to unforeseen costs</t>
  </si>
  <si>
    <t xml:space="preserve">Financial business case for change undermined </t>
  </si>
  <si>
    <t>Ongoing review of business case by Steering Group with contact with DoF</t>
  </si>
  <si>
    <t xml:space="preserve">labour shortage and costs go up </t>
  </si>
  <si>
    <t>negotiate a fixed price with suppliers before March 2019 (now Jan 2020)</t>
  </si>
  <si>
    <t xml:space="preserve">negotiate a fixed price with suppliers before March 2019 (now Jan 2020). Use existing LBE contracts which have fixed prices for materials where possible. </t>
  </si>
  <si>
    <t xml:space="preserve">negotiate a fixed price with suppliers before March 2019 (now Jan 2020) through competitive procurement process with fixed inflationary increases. </t>
  </si>
  <si>
    <t>No financial system in place for day one</t>
  </si>
  <si>
    <t>Staff not paid = stike action &amp; reputaional damage</t>
  </si>
  <si>
    <t>Have a back up payment method (Itrent) for first 3 months payments with all LATCO info while LATCO financial system is agreed</t>
  </si>
  <si>
    <t>Get branding samples 6 months in advance of go live to check. Ensure branding is provided to PPE/uniform supplier well in advance of required 'drop dead' date for uniform and PPE orders.</t>
  </si>
  <si>
    <t xml:space="preserve">full service does not run day one </t>
  </si>
  <si>
    <t xml:space="preserve">Agency suppliers on board for 1st month. Agency suppliers to have recruirment plans in place. </t>
  </si>
  <si>
    <t>Have an agreement ready with hire company for go live  procurment of hire contract curerntly in progress</t>
  </si>
  <si>
    <t>Place orders as soon as possible to fix prices. Hold contingency for potential price increases if UK leaves EU with no deal (WTO tarrif increases)</t>
  </si>
  <si>
    <t>ICT software not not up and running day one</t>
  </si>
  <si>
    <t>back up system? Can Contender be used as temp?</t>
  </si>
  <si>
    <t>cannot use the current depots on day one</t>
  </si>
  <si>
    <t xml:space="preserve">round maps, not completed not all scheudled work is carried out to agreed service spec </t>
  </si>
  <si>
    <t>skills shortage from day one  resulting in service disruption</t>
  </si>
  <si>
    <t xml:space="preserve">current WAMITAB holder does not come across </t>
  </si>
  <si>
    <t>without O Licence no vehicle over 3.5t can leave the depot</t>
  </si>
  <si>
    <t>required to carry out HWRC services (this currently is with the council)</t>
  </si>
  <si>
    <t>agree price and have tools brought and delivered 6 months in advance will require storage maybe a lock up in Greenford?</t>
  </si>
  <si>
    <t>vehicles &amp; staff with knowledge if not available day one will disrupt services</t>
  </si>
  <si>
    <t xml:space="preserve">unforseen cost to make sure properties are running in a safe condition </t>
  </si>
  <si>
    <t>effects on climate change, also cost with LEZ</t>
  </si>
  <si>
    <t>fleet needs to be either electric, hybrid, bio fuel, or minimum of Euro VI engines (fleet will be a combination of Electric &amp; Euro VI)</t>
  </si>
  <si>
    <t>the council may not reach its target of 60% recycling rate by 2022</t>
  </si>
  <si>
    <t>Climate change snow and ice…</t>
  </si>
  <si>
    <t xml:space="preserve">disruption of services </t>
  </si>
  <si>
    <t xml:space="preserve">increase recycling rate &amp; lower carbon emmisons </t>
  </si>
  <si>
    <t xml:space="preserve">transistion of services becomes disrupted </t>
  </si>
  <si>
    <t>Need a dedicated resource to assist with BW  design  John Parmenter was going to be that resource but reuqires a new contract ASAP his contract runs out 01.08.2019 if John Parmenter is given a contract the project timeline and costs from ICT are likley to be the same as forcasted</t>
  </si>
  <si>
    <t xml:space="preserve">Licences </t>
  </si>
  <si>
    <t>There are a significant number of licences that need to be in place before the LATC can operate the services.</t>
  </si>
  <si>
    <t>Licences required, Waste carriers  licence, O licence, ABP licence</t>
  </si>
  <si>
    <t>We have collated the exsiting H&amp;S information from Amey and are reviewing to see if fit for purpose we aim to work alongside the H&amp;S manager from Amey who will TUPE across as well as Ealing Council's H&amp;S team to have these in place for day one.</t>
  </si>
  <si>
    <t xml:space="preserve">Not having the information from Amey (Due ) </t>
  </si>
  <si>
    <t xml:space="preserve">People not paid on day one </t>
  </si>
  <si>
    <t xml:space="preserve">Have dialog with Amey up to last day to make sure information is correct </t>
  </si>
  <si>
    <t xml:space="preserve">Unknown claims against staff, Tribuneral, injury </t>
  </si>
  <si>
    <t>we end up with the costs</t>
  </si>
  <si>
    <t>outstanding set up tasks needs TUPE expert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</si>
</sst>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1"/>
      <color theme="1"/>
      <name val="Calibri"/>
      <family val="2"/>
      <scheme val="minor"/>
    </font>
    <font>
      <b/>
      <sz val="12"/>
      <color theme="4" tint="-0.499984740745262"/>
      <name val="Arial"/>
      <family val="2"/>
    </font>
    <font>
      <sz val="12"/>
      <color theme="4" tint="-0.499984740745262"/>
      <name val="Arial"/>
      <family val="2"/>
    </font>
    <font>
      <sz val="11"/>
      <color theme="4" tint="-0.499984740745262"/>
      <name val="Arial"/>
      <family val="2"/>
    </font>
    <font>
      <sz val="11"/>
      <color theme="1"/>
      <name val="Arial"/>
      <family val="2"/>
    </font>
    <font>
      <sz val="11"/>
      <name val="Arial"/>
      <family val="2"/>
    </font>
    <font>
      <b/>
      <sz val="11"/>
      <color theme="0" tint="-4.9989318521683403E-2"/>
      <name val="Arial"/>
      <family val="2"/>
    </font>
    <font>
      <sz val="11"/>
      <color theme="0" tint="-4.9989318521683403E-2"/>
      <name val="Arial"/>
      <family val="2"/>
    </font>
    <font>
      <sz val="11"/>
      <color rgb="FFFF0000"/>
      <name val="Arial"/>
      <family val="2"/>
    </font>
    <font>
      <sz val="11"/>
      <color rgb="FFFA7D00"/>
      <name val="Calibri"/>
      <family val="2"/>
      <scheme val="minor"/>
    </font>
    <font>
      <u/>
      <sz val="10"/>
      <color theme="10"/>
      <name val="Franklin Gothic Book"/>
      <family val="2"/>
    </font>
    <font>
      <sz val="18"/>
      <color theme="3"/>
      <name val="Calibri Light"/>
      <family val="2"/>
      <scheme val="major"/>
    </font>
    <font>
      <sz val="11"/>
      <color rgb="FF006100"/>
      <name val="Arial"/>
      <family val="2"/>
    </font>
    <font>
      <sz val="11"/>
      <color rgb="FF9C0006"/>
      <name val="Arial"/>
      <family val="2"/>
    </font>
    <font>
      <sz val="11"/>
      <color rgb="FF9C6500"/>
      <name val="Arial"/>
      <family val="2"/>
    </font>
    <font>
      <b/>
      <sz val="11"/>
      <color rgb="FF3F3F3F"/>
      <name val="Arial"/>
      <family val="2"/>
    </font>
    <font>
      <i/>
      <sz val="11"/>
      <color rgb="FF7F7F7F"/>
      <name val="Arial"/>
      <family val="2"/>
    </font>
    <font>
      <sz val="9"/>
      <color theme="1"/>
      <name val="Calibri"/>
      <family val="2"/>
      <scheme val="minor"/>
    </font>
    <font>
      <sz val="11"/>
      <name val="Calibri"/>
      <family val="2"/>
      <scheme val="minor"/>
    </font>
    <font>
      <sz val="11"/>
      <color indexed="8"/>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b/>
      <sz val="11"/>
      <color theme="0" tint="-4.9989318521683403E-2"/>
      <name val="Calibri"/>
      <family val="2"/>
      <scheme val="minor"/>
    </font>
    <font>
      <b/>
      <sz val="11"/>
      <color theme="1"/>
      <name val="Calibri"/>
      <family val="2"/>
      <scheme val="minor"/>
    </font>
    <font>
      <b/>
      <sz val="11"/>
      <name val="Calibri"/>
      <family val="2"/>
      <scheme val="minor"/>
    </font>
    <font>
      <sz val="11"/>
      <color theme="0" tint="-4.9989318521683403E-2"/>
      <name val="Calibri"/>
      <family val="2"/>
      <scheme val="minor"/>
    </font>
    <font>
      <b/>
      <sz val="10"/>
      <name val="Arial"/>
      <family val="2"/>
    </font>
    <font>
      <b/>
      <sz val="10"/>
      <color indexed="9"/>
      <name val="Arial"/>
      <family val="2"/>
    </font>
    <font>
      <sz val="10"/>
      <name val="Arial"/>
      <family val="2"/>
    </font>
    <font>
      <b/>
      <sz val="11"/>
      <name val="Arial"/>
      <family val="2"/>
    </font>
    <font>
      <sz val="10"/>
      <name val="Franklin Gothic Book"/>
      <family val="2"/>
    </font>
    <font>
      <i/>
      <sz val="11"/>
      <name val="Calibri"/>
      <family val="2"/>
      <scheme val="minor"/>
    </font>
  </fonts>
  <fills count="28">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4"/>
        <bgColor indexed="64"/>
      </patternFill>
    </fill>
    <fill>
      <patternFill patternType="solid">
        <fgColor theme="6" tint="0.59996337778862885"/>
        <bgColor indexed="64"/>
      </patternFill>
    </fill>
    <fill>
      <patternFill patternType="solid">
        <fgColor theme="9" tint="0.39994506668294322"/>
        <bgColor indexed="64"/>
      </patternFill>
    </fill>
    <fill>
      <patternFill patternType="solid">
        <fgColor theme="7" tint="0.39994506668294322"/>
        <bgColor indexed="64"/>
      </patternFill>
    </fill>
    <fill>
      <patternFill patternType="solid">
        <fgColor theme="8" tint="0.39994506668294322"/>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FFFFCC"/>
      </patternFill>
    </fill>
    <fill>
      <patternFill patternType="solid">
        <fgColor theme="5" tint="0.39994506668294322"/>
        <bgColor indexed="64"/>
      </patternFill>
    </fill>
    <fill>
      <patternFill patternType="solid">
        <fgColor indexed="9"/>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2"/>
        <bgColor indexed="64"/>
      </patternFill>
    </fill>
    <fill>
      <patternFill patternType="solid">
        <fgColor rgb="FFFFC000"/>
        <bgColor indexed="64"/>
      </patternFill>
    </fill>
    <fill>
      <patternFill patternType="solid">
        <fgColor rgb="FF00B050"/>
        <bgColor indexed="64"/>
      </patternFill>
    </fill>
  </fills>
  <borders count="58">
    <border>
      <left/>
      <right/>
      <top/>
      <bottom/>
      <diagonal/>
    </border>
    <border>
      <left/>
      <right/>
      <top/>
      <bottom style="medium">
        <color theme="4"/>
      </bottom>
      <diagonal/>
    </border>
    <border>
      <left/>
      <right/>
      <top/>
      <bottom style="thin">
        <color theme="4"/>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0" tint="-0.14996795556505021"/>
      </top>
      <bottom style="thin">
        <color theme="0" tint="-0.14996795556505021"/>
      </bottom>
      <diagonal/>
    </border>
    <border>
      <left style="thin">
        <color theme="9"/>
      </left>
      <right style="thin">
        <color theme="9"/>
      </right>
      <top style="thin">
        <color theme="9"/>
      </top>
      <bottom style="thin">
        <color theme="9"/>
      </bottom>
      <diagonal/>
    </border>
    <border>
      <left style="thin">
        <color theme="5" tint="-0.24994659260841701"/>
      </left>
      <right style="thin">
        <color theme="5" tint="-0.24994659260841701"/>
      </right>
      <top style="thin">
        <color theme="5" tint="-0.24994659260841701"/>
      </top>
      <bottom style="thin">
        <color theme="5" tint="-0.2499465926084170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ouble">
        <color theme="4"/>
      </bottom>
      <diagonal/>
    </border>
    <border>
      <left style="thin">
        <color theme="0" tint="-0.14996795556505021"/>
      </left>
      <right style="thin">
        <color theme="0" tint="-0.14996795556505021"/>
      </right>
      <top style="thin">
        <color theme="4" tint="-0.24994659260841701"/>
      </top>
      <bottom style="double">
        <color theme="4" tint="-0.24994659260841701"/>
      </bottom>
      <diagonal/>
    </border>
    <border>
      <left style="thin">
        <color theme="4" tint="-0.499984740745262"/>
      </left>
      <right style="thin">
        <color theme="4" tint="-0.499984740745262"/>
      </right>
      <top style="thin">
        <color theme="0" tint="-0.14996795556505021"/>
      </top>
      <bottom style="thin">
        <color theme="0" tint="-0.14996795556505021"/>
      </bottom>
      <diagonal/>
    </border>
    <border>
      <left style="thin">
        <color theme="4" tint="-0.499984740745262"/>
      </left>
      <right style="thin">
        <color theme="4" tint="-0.499984740745262"/>
      </right>
      <top style="thin">
        <color theme="0" tint="-0.24994659260841701"/>
      </top>
      <bottom style="thin">
        <color theme="0" tint="-0.2499465926084170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24994659260841701"/>
      </left>
      <right style="thin">
        <color theme="4" tint="-0.24994659260841701"/>
      </right>
      <top style="thin">
        <color theme="0" tint="-0.499984740745262"/>
      </top>
      <bottom style="thin">
        <color theme="0" tint="-0.499984740745262"/>
      </bottom>
      <diagonal/>
    </border>
    <border>
      <left style="thin">
        <color theme="4" tint="-0.499984740745262"/>
      </left>
      <right style="thin">
        <color theme="4" tint="-0.499984740745262"/>
      </right>
      <top style="thin">
        <color theme="1" tint="0.34998626667073579"/>
      </top>
      <bottom style="thin">
        <color theme="1" tint="0.34998626667073579"/>
      </bottom>
      <diagonal/>
    </border>
    <border>
      <left style="thin">
        <color theme="4" tint="-0.499984740745262"/>
      </left>
      <right style="thin">
        <color theme="1" tint="0.24994659260841701"/>
      </right>
      <top style="thin">
        <color theme="1" tint="0.34998626667073579"/>
      </top>
      <bottom style="thin">
        <color theme="1" tint="0.3499862666707357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medium">
        <color indexed="64"/>
      </right>
      <top style="thin">
        <color indexed="64"/>
      </top>
      <bottom style="thin">
        <color indexed="9"/>
      </bottom>
      <diagonal/>
    </border>
    <border>
      <left/>
      <right style="thin">
        <color indexed="64"/>
      </right>
      <top/>
      <bottom/>
      <diagonal/>
    </border>
    <border>
      <left style="thin">
        <color indexed="64"/>
      </left>
      <right/>
      <top style="thin">
        <color indexed="9"/>
      </top>
      <bottom style="thin">
        <color indexed="9"/>
      </bottom>
      <diagonal/>
    </border>
    <border>
      <left/>
      <right/>
      <top style="thin">
        <color indexed="9"/>
      </top>
      <bottom style="thin">
        <color indexed="9"/>
      </bottom>
      <diagonal/>
    </border>
    <border>
      <left/>
      <right style="medium">
        <color indexed="64"/>
      </right>
      <top style="thin">
        <color indexed="9"/>
      </top>
      <bottom style="thin">
        <color indexed="9"/>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9"/>
      </top>
      <bottom style="medium">
        <color indexed="64"/>
      </bottom>
      <diagonal/>
    </border>
    <border>
      <left/>
      <right/>
      <top style="thin">
        <color indexed="9"/>
      </top>
      <bottom style="medium">
        <color indexed="64"/>
      </bottom>
      <diagonal/>
    </border>
    <border>
      <left/>
      <right style="medium">
        <color indexed="64"/>
      </right>
      <top style="thin">
        <color indexed="9"/>
      </top>
      <bottom style="medium">
        <color indexed="64"/>
      </bottom>
      <diagonal/>
    </border>
    <border>
      <left/>
      <right style="thin">
        <color indexed="64"/>
      </right>
      <top style="thin">
        <color indexed="64"/>
      </top>
      <bottom style="thin">
        <color indexed="64"/>
      </bottom>
      <diagonal/>
    </border>
    <border>
      <left style="thin">
        <color theme="4"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4" tint="-0.24994659260841701"/>
      </right>
      <top style="thin">
        <color theme="0" tint="-0.499984740745262"/>
      </top>
      <bottom style="thin">
        <color theme="0" tint="-0.499984740745262"/>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right style="thin">
        <color theme="5" tint="-0.24994659260841701"/>
      </right>
      <top style="thin">
        <color theme="5" tint="-0.24994659260841701"/>
      </top>
      <bottom style="thin">
        <color theme="5" tint="-0.24994659260841701"/>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style="thin">
        <color theme="4" tint="-0.24994659260841701"/>
      </right>
      <top style="thin">
        <color theme="0" tint="-0.499984740745262"/>
      </top>
      <bottom/>
      <diagonal/>
    </border>
    <border>
      <left/>
      <right style="thin">
        <color theme="5" tint="-0.24994659260841701"/>
      </right>
      <top/>
      <bottom style="thin">
        <color theme="5" tint="-0.24994659260841701"/>
      </bottom>
      <diagonal/>
    </border>
    <border>
      <left style="thin">
        <color theme="5" tint="-0.24994659260841701"/>
      </left>
      <right style="thin">
        <color theme="5" tint="-0.24994659260841701"/>
      </right>
      <top/>
      <bottom style="thin">
        <color theme="5" tint="-0.24994659260841701"/>
      </bottom>
      <diagonal/>
    </border>
    <border>
      <left style="thin">
        <color indexed="64"/>
      </left>
      <right style="thin">
        <color indexed="64"/>
      </right>
      <top/>
      <bottom style="thin">
        <color indexed="64"/>
      </bottom>
      <diagonal/>
    </border>
    <border>
      <left style="thin">
        <color theme="4" tint="-0.24994659260841701"/>
      </left>
      <right style="thin">
        <color theme="4" tint="-0.24994659260841701"/>
      </right>
      <top/>
      <bottom style="thin">
        <color theme="0" tint="-0.499984740745262"/>
      </bottom>
      <diagonal/>
    </border>
    <border>
      <left/>
      <right style="thin">
        <color theme="4" tint="-0.499984740745262"/>
      </right>
      <top style="thin">
        <color theme="4" tint="-0.499984740745262"/>
      </top>
      <bottom style="thin">
        <color theme="4" tint="-0.499984740745262"/>
      </bottom>
      <diagonal/>
    </border>
    <border>
      <left style="thin">
        <color indexed="64"/>
      </left>
      <right/>
      <top style="thin">
        <color theme="0" tint="-0.499984740745262"/>
      </top>
      <bottom style="thin">
        <color theme="0" tint="-0.499984740745262"/>
      </bottom>
      <diagonal/>
    </border>
  </borders>
  <cellStyleXfs count="54">
    <xf numFmtId="3" fontId="0" fillId="2" borderId="0">
      <alignment horizontal="left" vertical="center" wrapText="1"/>
    </xf>
    <xf numFmtId="0" fontId="1" fillId="2" borderId="8" applyProtection="0">
      <alignment horizontal="left" vertical="center"/>
    </xf>
    <xf numFmtId="3" fontId="1" fillId="2" borderId="1" applyProtection="0">
      <alignment horizontal="left" vertical="center"/>
    </xf>
    <xf numFmtId="3" fontId="2" fillId="2" borderId="1" applyProtection="0">
      <alignment horizontal="left" vertical="center"/>
    </xf>
    <xf numFmtId="3" fontId="3" fillId="2" borderId="2" applyProtection="0">
      <alignment horizontal="left" vertical="center"/>
    </xf>
    <xf numFmtId="3" fontId="18" fillId="2" borderId="6" applyProtection="0">
      <alignment horizontal="right" vertical="center" wrapText="1"/>
    </xf>
    <xf numFmtId="3" fontId="5" fillId="5" borderId="5" applyProtection="0">
      <alignment horizontal="right" vertical="center" wrapText="1"/>
    </xf>
    <xf numFmtId="3" fontId="21" fillId="2" borderId="0" applyProtection="0">
      <alignment vertical="center"/>
    </xf>
    <xf numFmtId="3" fontId="24" fillId="2" borderId="9" applyProtection="0">
      <alignment vertical="center"/>
    </xf>
    <xf numFmtId="0" fontId="25" fillId="12" borderId="16" applyProtection="0">
      <alignment horizontal="left" vertical="center" wrapText="1"/>
    </xf>
    <xf numFmtId="0" fontId="25" fillId="11" borderId="16" applyProtection="0">
      <alignment horizontal="left" vertical="center" wrapText="1"/>
    </xf>
    <xf numFmtId="0" fontId="25" fillId="3" borderId="16" applyProtection="0">
      <alignment horizontal="left" vertical="center" wrapText="1"/>
    </xf>
    <xf numFmtId="3" fontId="6" fillId="4" borderId="4" applyProtection="0">
      <alignment horizontal="left" vertical="center" wrapText="1"/>
    </xf>
    <xf numFmtId="0" fontId="18" fillId="12" borderId="16" applyProtection="0">
      <alignment horizontal="left" vertical="center" wrapText="1" indent="1"/>
    </xf>
    <xf numFmtId="0" fontId="18" fillId="11" borderId="16" applyProtection="0">
      <alignment horizontal="left" vertical="center" wrapText="1" indent="1"/>
    </xf>
    <xf numFmtId="0" fontId="18" fillId="3" borderId="3" applyProtection="0">
      <alignment horizontal="left" vertical="center" wrapText="1" indent="1"/>
    </xf>
    <xf numFmtId="3" fontId="7" fillId="4" borderId="4" applyProtection="0">
      <alignment horizontal="left" vertical="center" wrapText="1" indent="1"/>
    </xf>
    <xf numFmtId="0" fontId="25" fillId="12" borderId="16" applyProtection="0">
      <alignment horizontal="right" vertical="center" wrapText="1"/>
    </xf>
    <xf numFmtId="0" fontId="25" fillId="11" borderId="16" applyProtection="0">
      <alignment horizontal="right" vertical="center" wrapText="1"/>
    </xf>
    <xf numFmtId="0" fontId="24" fillId="3" borderId="16" applyProtection="0">
      <alignment horizontal="right" vertical="center" wrapText="1"/>
    </xf>
    <xf numFmtId="3" fontId="6" fillId="4" borderId="4" applyProtection="0">
      <alignment horizontal="right" vertical="center" wrapText="1"/>
    </xf>
    <xf numFmtId="0" fontId="18" fillId="12" borderId="16" applyProtection="0">
      <alignment horizontal="right" vertical="center" wrapText="1"/>
    </xf>
    <xf numFmtId="0" fontId="18" fillId="11" borderId="16" applyProtection="0">
      <alignment horizontal="right" vertical="center" wrapText="1"/>
    </xf>
    <xf numFmtId="0" fontId="18" fillId="3" borderId="16" applyProtection="0">
      <alignment horizontal="right" vertical="center" wrapText="1"/>
    </xf>
    <xf numFmtId="3" fontId="7" fillId="4" borderId="4" applyProtection="0">
      <alignment horizontal="right" vertical="center" wrapText="1"/>
    </xf>
    <xf numFmtId="3" fontId="20" fillId="2" borderId="16">
      <alignment horizontal="right" vertical="center" wrapText="1"/>
    </xf>
    <xf numFmtId="3" fontId="18" fillId="9" borderId="7" applyProtection="0">
      <alignment horizontal="right" vertical="center" wrapText="1"/>
    </xf>
    <xf numFmtId="3" fontId="18" fillId="8" borderId="7" applyProtection="0">
      <alignment horizontal="right" vertical="center" wrapText="1"/>
    </xf>
    <xf numFmtId="3" fontId="18" fillId="7" borderId="7" applyProtection="0">
      <alignment horizontal="right" vertical="center"/>
    </xf>
    <xf numFmtId="3" fontId="7" fillId="6" borderId="11" applyProtection="0">
      <alignment horizontal="left" vertical="center" wrapText="1" indent="1"/>
    </xf>
    <xf numFmtId="0" fontId="23" fillId="6" borderId="17" applyProtection="0">
      <alignment horizontal="left" vertical="center" wrapText="1"/>
    </xf>
    <xf numFmtId="0" fontId="26" fillId="6" borderId="17" applyProtection="0">
      <alignment horizontal="left" vertical="center" wrapText="1" indent="1"/>
    </xf>
    <xf numFmtId="3" fontId="6" fillId="6" borderId="10" applyProtection="0">
      <alignment horizontal="left" vertical="center" wrapText="1"/>
    </xf>
    <xf numFmtId="3" fontId="7" fillId="6" borderId="11" applyProtection="0">
      <alignment horizontal="right" vertical="center" wrapText="1"/>
    </xf>
    <xf numFmtId="0" fontId="23" fillId="6" borderId="17" applyProtection="0">
      <alignment horizontal="right" vertical="center" wrapText="1"/>
    </xf>
    <xf numFmtId="0" fontId="26" fillId="6" borderId="18" applyProtection="0">
      <alignment horizontal="right" vertical="center" wrapText="1"/>
    </xf>
    <xf numFmtId="3" fontId="6" fillId="6" borderId="10" applyProtection="0">
      <alignment horizontal="right" vertical="center" wrapText="1"/>
    </xf>
    <xf numFmtId="3" fontId="18" fillId="10" borderId="7" applyProtection="0">
      <alignment horizontal="right" vertical="center"/>
    </xf>
    <xf numFmtId="3" fontId="17" fillId="2" borderId="0">
      <alignment horizontal="left" vertical="center"/>
    </xf>
    <xf numFmtId="0" fontId="9" fillId="0" borderId="12" applyNumberFormat="0" applyFill="0" applyAlignment="0" applyProtection="0"/>
    <xf numFmtId="0" fontId="10" fillId="0" borderId="0" applyNumberFormat="0" applyFill="0" applyBorder="0" applyAlignment="0" applyProtection="0">
      <alignment vertical="top"/>
      <protection locked="0"/>
    </xf>
    <xf numFmtId="3" fontId="19" fillId="3" borderId="15"/>
    <xf numFmtId="0" fontId="11" fillId="0" borderId="0" applyNumberFormat="0" applyFill="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5" fillId="16" borderId="13" applyNumberFormat="0" applyAlignment="0" applyProtection="0"/>
    <xf numFmtId="0" fontId="8" fillId="0" borderId="0" applyNumberFormat="0" applyFill="0" applyBorder="0" applyAlignment="0" applyProtection="0"/>
    <xf numFmtId="0" fontId="4" fillId="17" borderId="14" applyNumberFormat="0" applyFont="0" applyAlignment="0" applyProtection="0"/>
    <xf numFmtId="0" fontId="16" fillId="0" borderId="0" applyNumberFormat="0" applyFill="0" applyBorder="0" applyAlignment="0" applyProtection="0"/>
    <xf numFmtId="3" fontId="22" fillId="2" borderId="0" applyNumberFormat="0" applyFill="0" applyBorder="0" applyAlignment="0" applyProtection="0">
      <alignment horizontal="left" vertical="center" wrapText="1"/>
    </xf>
    <xf numFmtId="3" fontId="18" fillId="18" borderId="7" applyProtection="0">
      <alignment horizontal="right" vertical="center"/>
    </xf>
    <xf numFmtId="0" fontId="23" fillId="6" borderId="17" applyProtection="0">
      <alignment horizontal="left" vertical="center" wrapText="1"/>
    </xf>
    <xf numFmtId="0" fontId="23" fillId="6" borderId="17" applyProtection="0">
      <alignment horizontal="right" vertical="center" wrapText="1"/>
    </xf>
  </cellStyleXfs>
  <cellXfs count="181">
    <xf numFmtId="3" fontId="0" fillId="2" borderId="0" xfId="0">
      <alignment horizontal="left" vertical="center" wrapText="1"/>
    </xf>
    <xf numFmtId="3" fontId="0" fillId="2" borderId="0" xfId="0" applyAlignment="1"/>
    <xf numFmtId="3" fontId="30" fillId="2" borderId="0" xfId="0" applyFont="1" applyAlignment="1"/>
    <xf numFmtId="3" fontId="5" fillId="2" borderId="0" xfId="0" applyFont="1" applyAlignment="1"/>
    <xf numFmtId="3" fontId="29" fillId="19" borderId="24" xfId="0" applyFont="1" applyFill="1" applyBorder="1" applyAlignment="1" applyProtection="1">
      <alignment horizontal="center" vertical="center"/>
    </xf>
    <xf numFmtId="3" fontId="29" fillId="19" borderId="26" xfId="0" applyFont="1" applyFill="1" applyBorder="1" applyAlignment="1" applyProtection="1">
      <alignment horizontal="center" vertical="center"/>
    </xf>
    <xf numFmtId="3" fontId="0" fillId="2" borderId="22" xfId="0" applyBorder="1" applyAlignment="1" applyProtection="1"/>
    <xf numFmtId="3" fontId="0" fillId="2" borderId="0" xfId="0" applyBorder="1" applyAlignment="1" applyProtection="1"/>
    <xf numFmtId="3" fontId="0" fillId="2" borderId="23" xfId="0" applyBorder="1" applyAlignment="1" applyProtection="1"/>
    <xf numFmtId="3" fontId="27" fillId="19" borderId="27" xfId="0" applyFont="1" applyFill="1" applyBorder="1" applyAlignment="1" applyProtection="1"/>
    <xf numFmtId="3" fontId="29" fillId="19" borderId="28" xfId="0" applyFont="1" applyFill="1" applyBorder="1" applyAlignment="1" applyProtection="1"/>
    <xf numFmtId="3" fontId="29" fillId="19" borderId="29" xfId="0" applyFont="1" applyFill="1" applyBorder="1" applyAlignment="1" applyProtection="1"/>
    <xf numFmtId="49" fontId="27" fillId="2" borderId="30" xfId="0" applyNumberFormat="1" applyFont="1" applyBorder="1" applyAlignment="1" applyProtection="1"/>
    <xf numFmtId="3" fontId="29" fillId="19" borderId="31" xfId="0" applyFont="1" applyFill="1" applyBorder="1" applyAlignment="1" applyProtection="1"/>
    <xf numFmtId="3" fontId="29" fillId="19" borderId="32" xfId="0" applyFont="1" applyFill="1" applyBorder="1" applyAlignment="1" applyProtection="1"/>
    <xf numFmtId="3" fontId="29" fillId="19" borderId="37" xfId="0" applyFont="1" applyFill="1" applyBorder="1" applyAlignment="1" applyProtection="1"/>
    <xf numFmtId="3" fontId="29" fillId="19" borderId="38" xfId="0" applyFont="1" applyFill="1" applyBorder="1" applyAlignment="1" applyProtection="1"/>
    <xf numFmtId="3" fontId="29" fillId="19" borderId="39" xfId="0" applyFont="1" applyFill="1" applyBorder="1" applyAlignment="1" applyProtection="1"/>
    <xf numFmtId="3" fontId="29" fillId="19" borderId="40" xfId="0" applyFont="1" applyFill="1" applyBorder="1" applyAlignment="1" applyProtection="1"/>
    <xf numFmtId="3" fontId="29" fillId="19" borderId="41" xfId="0" applyFont="1" applyFill="1" applyBorder="1" applyAlignment="1" applyProtection="1"/>
    <xf numFmtId="3" fontId="29" fillId="19" borderId="42" xfId="0" applyFont="1" applyFill="1" applyBorder="1" applyAlignment="1" applyProtection="1"/>
    <xf numFmtId="0" fontId="5" fillId="21" borderId="24" xfId="0" applyNumberFormat="1" applyFont="1" applyFill="1" applyBorder="1" applyAlignment="1">
      <alignment horizontal="center" vertical="center" wrapText="1"/>
    </xf>
    <xf numFmtId="3" fontId="5" fillId="0" borderId="0" xfId="0" applyFont="1" applyFill="1" applyBorder="1" applyAlignment="1" applyProtection="1">
      <alignment horizontal="center" wrapText="1"/>
      <protection locked="0"/>
    </xf>
    <xf numFmtId="3" fontId="5" fillId="0" borderId="0" xfId="0" applyFont="1" applyFill="1" applyAlignment="1" applyProtection="1">
      <alignment horizontal="center" wrapText="1"/>
      <protection locked="0"/>
    </xf>
    <xf numFmtId="3" fontId="5" fillId="0" borderId="0" xfId="0" applyFont="1" applyFill="1" applyBorder="1" applyAlignment="1"/>
    <xf numFmtId="3" fontId="5" fillId="2" borderId="0" xfId="0" applyFont="1" applyBorder="1" applyAlignment="1"/>
    <xf numFmtId="3" fontId="0" fillId="22" borderId="24" xfId="0" applyFill="1" applyBorder="1" applyAlignment="1" applyProtection="1">
      <alignment horizontal="center"/>
    </xf>
    <xf numFmtId="3" fontId="0" fillId="23" borderId="24" xfId="0" applyFill="1" applyBorder="1" applyAlignment="1" applyProtection="1">
      <alignment horizontal="center"/>
    </xf>
    <xf numFmtId="3" fontId="0" fillId="24" borderId="24" xfId="0" applyFill="1" applyBorder="1" applyAlignment="1" applyProtection="1">
      <alignment horizontal="center"/>
    </xf>
    <xf numFmtId="3" fontId="0" fillId="25" borderId="22" xfId="0" applyFill="1" applyBorder="1" applyAlignment="1" applyProtection="1"/>
    <xf numFmtId="3" fontId="0" fillId="25" borderId="0" xfId="0" applyFill="1" applyBorder="1" applyAlignment="1" applyProtection="1"/>
    <xf numFmtId="3" fontId="28" fillId="25" borderId="0" xfId="0" applyFont="1" applyFill="1" applyBorder="1" applyAlignment="1" applyProtection="1">
      <alignment horizontal="right"/>
    </xf>
    <xf numFmtId="14" fontId="29" fillId="25" borderId="0" xfId="0" applyNumberFormat="1" applyFont="1" applyFill="1" applyBorder="1" applyAlignment="1" applyProtection="1"/>
    <xf numFmtId="3" fontId="0" fillId="25" borderId="0" xfId="0" applyFill="1" applyBorder="1" applyAlignment="1" applyProtection="1">
      <alignment horizontal="center"/>
    </xf>
    <xf numFmtId="49" fontId="0" fillId="25" borderId="0" xfId="0" applyNumberFormat="1" applyFill="1" applyBorder="1" applyAlignment="1" applyProtection="1">
      <alignment horizontal="left" vertical="top" wrapText="1"/>
    </xf>
    <xf numFmtId="49" fontId="0" fillId="25" borderId="23" xfId="0" applyNumberFormat="1" applyFill="1" applyBorder="1" applyAlignment="1" applyProtection="1">
      <alignment horizontal="left" vertical="top" wrapText="1"/>
    </xf>
    <xf numFmtId="3" fontId="29" fillId="25" borderId="0" xfId="0" applyFont="1" applyFill="1" applyBorder="1" applyAlignment="1" applyProtection="1">
      <alignment horizontal="center" vertical="center"/>
    </xf>
    <xf numFmtId="3" fontId="0" fillId="25" borderId="0" xfId="0" applyFill="1" applyBorder="1" applyAlignment="1" applyProtection="1">
      <alignment horizontal="left" vertical="top" wrapText="1"/>
    </xf>
    <xf numFmtId="3" fontId="0" fillId="25" borderId="23" xfId="0" applyFill="1" applyBorder="1" applyAlignment="1" applyProtection="1"/>
    <xf numFmtId="3" fontId="29" fillId="22" borderId="24" xfId="0" applyFont="1" applyFill="1" applyBorder="1" applyAlignment="1" applyProtection="1">
      <alignment horizontal="center" vertical="center"/>
    </xf>
    <xf numFmtId="0" fontId="5" fillId="21" borderId="43" xfId="0" applyNumberFormat="1" applyFont="1" applyFill="1" applyBorder="1" applyAlignment="1">
      <alignment horizontal="center" vertical="center" wrapText="1"/>
    </xf>
    <xf numFmtId="3" fontId="28" fillId="6" borderId="24" xfId="0" applyFont="1" applyFill="1" applyBorder="1" applyAlignment="1" applyProtection="1">
      <alignment horizontal="right"/>
    </xf>
    <xf numFmtId="3" fontId="29" fillId="19" borderId="24" xfId="0" applyFont="1" applyFill="1" applyBorder="1" applyAlignment="1" applyProtection="1"/>
    <xf numFmtId="1" fontId="29" fillId="19" borderId="24" xfId="0" applyNumberFormat="1" applyFont="1" applyFill="1" applyBorder="1" applyAlignment="1" applyProtection="1"/>
    <xf numFmtId="14" fontId="29" fillId="19" borderId="24" xfId="0" applyNumberFormat="1" applyFont="1" applyFill="1" applyBorder="1" applyAlignment="1" applyProtection="1"/>
    <xf numFmtId="3" fontId="29" fillId="20" borderId="24" xfId="0" applyFont="1" applyFill="1" applyBorder="1" applyAlignment="1" applyProtection="1">
      <alignment horizontal="center" vertical="center"/>
    </xf>
    <xf numFmtId="3" fontId="29" fillId="19" borderId="24" xfId="0" applyFont="1" applyFill="1" applyBorder="1" applyAlignment="1" applyProtection="1">
      <alignment horizontal="center" vertical="center" wrapText="1"/>
    </xf>
    <xf numFmtId="3" fontId="28" fillId="6" borderId="24" xfId="0" applyFont="1" applyFill="1" applyBorder="1" applyAlignment="1" applyProtection="1">
      <alignment horizontal="center" vertical="center" wrapText="1"/>
    </xf>
    <xf numFmtId="0" fontId="5" fillId="22" borderId="24" xfId="0" applyNumberFormat="1" applyFont="1" applyFill="1" applyBorder="1" applyAlignment="1">
      <alignment horizontal="center" vertical="center" wrapText="1"/>
    </xf>
    <xf numFmtId="3" fontId="31" fillId="2" borderId="0" xfId="0" applyFont="1" applyBorder="1" applyAlignment="1"/>
    <xf numFmtId="3" fontId="31" fillId="19" borderId="0" xfId="0" applyFont="1" applyFill="1" applyAlignment="1"/>
    <xf numFmtId="3" fontId="31" fillId="19" borderId="0" xfId="0" applyFont="1" applyFill="1" applyBorder="1" applyAlignment="1"/>
    <xf numFmtId="3" fontId="31" fillId="2" borderId="47" xfId="0" applyFont="1" applyBorder="1" applyAlignment="1"/>
    <xf numFmtId="3" fontId="31" fillId="2" borderId="48" xfId="0" applyFont="1" applyBorder="1" applyAlignment="1"/>
    <xf numFmtId="3" fontId="18" fillId="2" borderId="6" xfId="5">
      <alignment horizontal="right" vertical="center" wrapText="1"/>
    </xf>
    <xf numFmtId="3" fontId="18" fillId="2" borderId="6" xfId="5" applyProtection="1">
      <alignment horizontal="right" vertical="center" wrapText="1"/>
      <protection locked="0"/>
    </xf>
    <xf numFmtId="0" fontId="23" fillId="6" borderId="50" xfId="52" applyBorder="1" applyProtection="1">
      <alignment horizontal="left" vertical="center" wrapText="1"/>
      <protection locked="0"/>
    </xf>
    <xf numFmtId="3" fontId="18" fillId="2" borderId="53" xfId="5" applyBorder="1">
      <alignment horizontal="right" vertical="center" wrapText="1"/>
    </xf>
    <xf numFmtId="3" fontId="18" fillId="2" borderId="53" xfId="5" applyBorder="1" applyProtection="1">
      <alignment horizontal="right" vertical="center" wrapText="1"/>
      <protection locked="0"/>
    </xf>
    <xf numFmtId="0" fontId="5" fillId="21" borderId="54" xfId="0" applyNumberFormat="1" applyFont="1" applyFill="1" applyBorder="1" applyAlignment="1">
      <alignment horizontal="center" vertical="center" wrapText="1"/>
    </xf>
    <xf numFmtId="3" fontId="30" fillId="0" borderId="50" xfId="0" applyFont="1" applyFill="1" applyBorder="1" applyAlignment="1"/>
    <xf numFmtId="3" fontId="30" fillId="0" borderId="50" xfId="0" applyFont="1" applyFill="1" applyBorder="1" applyAlignment="1">
      <alignment horizontal="center"/>
    </xf>
    <xf numFmtId="3" fontId="30" fillId="19" borderId="50" xfId="0" applyFont="1" applyFill="1" applyBorder="1" applyAlignment="1">
      <alignment horizontal="center"/>
    </xf>
    <xf numFmtId="0" fontId="23" fillId="6" borderId="50" xfId="53" applyBorder="1" applyProtection="1">
      <alignment horizontal="right" vertical="center" wrapText="1"/>
      <protection locked="0"/>
    </xf>
    <xf numFmtId="3" fontId="5" fillId="0" borderId="50" xfId="0" applyFont="1" applyFill="1" applyBorder="1" applyAlignment="1">
      <alignment horizontal="center"/>
    </xf>
    <xf numFmtId="0" fontId="23" fillId="6" borderId="0" xfId="52" applyBorder="1">
      <alignment horizontal="left" vertical="center" wrapText="1"/>
    </xf>
    <xf numFmtId="3" fontId="5" fillId="2" borderId="0" xfId="0" applyFont="1" applyAlignment="1">
      <alignment horizontal="left" wrapText="1"/>
    </xf>
    <xf numFmtId="3" fontId="5" fillId="2" borderId="0" xfId="0" applyFont="1" applyAlignment="1">
      <alignment horizontal="left"/>
    </xf>
    <xf numFmtId="0" fontId="23" fillId="6" borderId="50" xfId="53" applyBorder="1" applyAlignment="1" applyProtection="1">
      <alignment horizontal="left" vertical="center" wrapText="1"/>
      <protection locked="0"/>
    </xf>
    <xf numFmtId="3" fontId="18" fillId="2" borderId="53" xfId="5" applyBorder="1" applyAlignment="1">
      <alignment horizontal="left" vertical="center" wrapText="1"/>
    </xf>
    <xf numFmtId="3" fontId="18" fillId="2" borderId="6" xfId="5" applyAlignment="1">
      <alignment horizontal="left" vertical="center" wrapText="1"/>
    </xf>
    <xf numFmtId="3" fontId="5" fillId="2" borderId="0" xfId="0" applyFont="1" applyAlignment="1">
      <alignment horizontal="left" vertical="top" wrapText="1"/>
    </xf>
    <xf numFmtId="3" fontId="20" fillId="2" borderId="51" xfId="25" applyBorder="1" applyAlignment="1">
      <alignment horizontal="left" vertical="center" wrapText="1"/>
    </xf>
    <xf numFmtId="3" fontId="18" fillId="2" borderId="52" xfId="5" applyBorder="1" applyAlignment="1">
      <alignment horizontal="left" vertical="center" wrapText="1"/>
    </xf>
    <xf numFmtId="3" fontId="18" fillId="2" borderId="49" xfId="5" applyBorder="1" applyAlignment="1">
      <alignment horizontal="left" vertical="center" wrapText="1"/>
    </xf>
    <xf numFmtId="3" fontId="5" fillId="2" borderId="0" xfId="0" applyFont="1" applyBorder="1" applyAlignment="1">
      <alignment horizontal="left"/>
    </xf>
    <xf numFmtId="0" fontId="23" fillId="6" borderId="56" xfId="53" applyBorder="1" applyAlignment="1" applyProtection="1">
      <alignment horizontal="center" vertical="center" wrapText="1"/>
      <protection locked="0"/>
    </xf>
    <xf numFmtId="3" fontId="5" fillId="2" borderId="0" xfId="0" applyFont="1" applyAlignment="1">
      <alignment horizontal="center"/>
    </xf>
    <xf numFmtId="0" fontId="26" fillId="6" borderId="50" xfId="52" applyFont="1" applyBorder="1" applyAlignment="1">
      <alignment horizontal="center" vertical="center" textRotation="90" wrapText="1"/>
    </xf>
    <xf numFmtId="0" fontId="26" fillId="6" borderId="50" xfId="53" applyFont="1" applyBorder="1" applyAlignment="1">
      <alignment horizontal="center" vertical="center" textRotation="90" wrapText="1"/>
    </xf>
    <xf numFmtId="3" fontId="18" fillId="2" borderId="6" xfId="5" applyAlignment="1">
      <alignment horizontal="center" vertical="center" wrapText="1"/>
    </xf>
    <xf numFmtId="3" fontId="5" fillId="2" borderId="0" xfId="0" applyFont="1" applyAlignment="1">
      <alignment horizontal="center" vertical="top" wrapText="1"/>
    </xf>
    <xf numFmtId="3" fontId="18" fillId="2" borderId="53" xfId="5" applyBorder="1" applyAlignment="1" applyProtection="1">
      <alignment horizontal="center" vertical="center" wrapText="1"/>
      <protection locked="0"/>
    </xf>
    <xf numFmtId="3" fontId="18" fillId="2" borderId="6" xfId="5" applyAlignment="1" applyProtection="1">
      <alignment horizontal="center" vertical="center" wrapText="1"/>
      <protection locked="0"/>
    </xf>
    <xf numFmtId="3" fontId="18" fillId="22" borderId="24" xfId="26" applyFill="1" applyBorder="1" applyAlignment="1" applyProtection="1">
      <alignment horizontal="center" vertical="center" wrapText="1"/>
    </xf>
    <xf numFmtId="3" fontId="0" fillId="2" borderId="16" xfId="25" applyFont="1" applyAlignment="1">
      <alignment vertical="center"/>
    </xf>
    <xf numFmtId="3" fontId="20" fillId="2" borderId="16" xfId="25" applyAlignment="1">
      <alignment vertical="center"/>
    </xf>
    <xf numFmtId="3" fontId="32" fillId="2" borderId="53" xfId="5" applyFont="1" applyBorder="1" applyAlignment="1">
      <alignment horizontal="center" vertical="center" wrapText="1"/>
    </xf>
    <xf numFmtId="3" fontId="32" fillId="2" borderId="6" xfId="5" applyFont="1" applyAlignment="1">
      <alignment horizontal="center" vertical="center" wrapText="1"/>
    </xf>
    <xf numFmtId="3" fontId="20" fillId="2" borderId="16" xfId="25">
      <alignment horizontal="right" vertical="center" wrapText="1"/>
    </xf>
    <xf numFmtId="0" fontId="23" fillId="6" borderId="50" xfId="53" applyBorder="1">
      <alignment horizontal="right" vertical="center" wrapText="1"/>
    </xf>
    <xf numFmtId="3" fontId="0" fillId="2" borderId="0" xfId="0" applyAlignment="1">
      <alignment horizontal="left" vertical="center" wrapText="1"/>
    </xf>
    <xf numFmtId="3" fontId="18" fillId="2" borderId="53" xfId="5" applyFont="1" applyBorder="1" applyAlignment="1">
      <alignment horizontal="left" vertical="center" wrapText="1"/>
    </xf>
    <xf numFmtId="3" fontId="18" fillId="2" borderId="6" xfId="5" applyFont="1" applyAlignment="1">
      <alignment horizontal="left" vertical="center" wrapText="1"/>
    </xf>
    <xf numFmtId="3" fontId="18" fillId="2" borderId="53" xfId="5" applyFont="1" applyBorder="1">
      <alignment horizontal="right" vertical="center" wrapText="1"/>
    </xf>
    <xf numFmtId="3" fontId="18" fillId="2" borderId="6" xfId="5" applyFont="1">
      <alignment horizontal="right" vertical="center" wrapText="1"/>
    </xf>
    <xf numFmtId="3" fontId="20" fillId="2" borderId="0" xfId="25" applyBorder="1" applyAlignment="1">
      <alignment horizontal="left" vertical="center" wrapText="1"/>
    </xf>
    <xf numFmtId="3" fontId="18" fillId="2" borderId="0" xfId="5" applyBorder="1" applyAlignment="1">
      <alignment horizontal="left" vertical="center" wrapText="1"/>
    </xf>
    <xf numFmtId="3" fontId="0" fillId="2" borderId="0" xfId="0" applyAlignment="1">
      <alignment horizontal="left" vertical="top" wrapText="1"/>
    </xf>
    <xf numFmtId="3" fontId="0" fillId="26" borderId="0" xfId="0" applyFill="1">
      <alignment horizontal="left" vertical="center" wrapText="1"/>
    </xf>
    <xf numFmtId="3" fontId="0" fillId="27" borderId="0" xfId="0" applyFill="1">
      <alignment horizontal="left" vertical="center" wrapText="1"/>
    </xf>
    <xf numFmtId="3" fontId="0" fillId="26" borderId="0" xfId="0" applyFill="1" applyAlignment="1">
      <alignment horizontal="left" vertical="top" wrapText="1"/>
    </xf>
    <xf numFmtId="3" fontId="24" fillId="2" borderId="0" xfId="0" applyFont="1">
      <alignment horizontal="left" vertical="center" wrapText="1"/>
    </xf>
    <xf numFmtId="3" fontId="24" fillId="2" borderId="0" xfId="0" applyFont="1" applyAlignment="1">
      <alignment horizontal="left" vertical="top" wrapText="1"/>
    </xf>
    <xf numFmtId="3" fontId="18" fillId="2" borderId="6" xfId="5" applyFont="1" applyBorder="1" applyAlignment="1">
      <alignment horizontal="left" vertical="center" wrapText="1"/>
    </xf>
    <xf numFmtId="3" fontId="18" fillId="2" borderId="6" xfId="5" applyBorder="1" applyAlignment="1">
      <alignment horizontal="left" vertical="center" wrapText="1"/>
    </xf>
    <xf numFmtId="3" fontId="32" fillId="2" borderId="6" xfId="5" applyFont="1" applyBorder="1" applyAlignment="1">
      <alignment horizontal="center" vertical="center" wrapText="1"/>
    </xf>
    <xf numFmtId="3" fontId="18" fillId="2" borderId="6" xfId="5" applyBorder="1">
      <alignment horizontal="right" vertical="center" wrapText="1"/>
    </xf>
    <xf numFmtId="3" fontId="18" fillId="2" borderId="6" xfId="5" applyBorder="1" applyAlignment="1" applyProtection="1">
      <alignment horizontal="center" vertical="center" wrapText="1"/>
      <protection locked="0"/>
    </xf>
    <xf numFmtId="3" fontId="18" fillId="2" borderId="6" xfId="5" applyBorder="1" applyAlignment="1">
      <alignment horizontal="center" vertical="center" wrapText="1"/>
    </xf>
    <xf numFmtId="3" fontId="0" fillId="2" borderId="53" xfId="0" applyBorder="1" applyAlignment="1">
      <alignment horizontal="left" vertical="center" wrapText="1"/>
    </xf>
    <xf numFmtId="3" fontId="18" fillId="2" borderId="6" xfId="5" applyAlignment="1">
      <alignment vertical="center" wrapText="1"/>
    </xf>
    <xf numFmtId="3" fontId="18" fillId="2" borderId="6" xfId="5" applyFont="1" applyAlignment="1">
      <alignment vertical="center" wrapText="1"/>
    </xf>
    <xf numFmtId="3" fontId="0" fillId="2" borderId="6" xfId="0" applyBorder="1" applyAlignment="1">
      <alignment vertical="center" wrapText="1"/>
    </xf>
    <xf numFmtId="3" fontId="18" fillId="2" borderId="6" xfId="5" applyFont="1" applyBorder="1" applyAlignment="1">
      <alignment vertical="center" wrapText="1"/>
    </xf>
    <xf numFmtId="3" fontId="18" fillId="2" borderId="0" xfId="5" applyFont="1" applyBorder="1" applyAlignment="1">
      <alignment vertical="center" wrapText="1"/>
    </xf>
    <xf numFmtId="3" fontId="18" fillId="2" borderId="6" xfId="5" applyBorder="1" applyAlignment="1">
      <alignment vertical="center" wrapText="1"/>
    </xf>
    <xf numFmtId="0" fontId="23" fillId="6" borderId="50" xfId="52" applyFont="1" applyBorder="1" applyAlignment="1" applyProtection="1">
      <alignment horizontal="center" vertical="center" wrapText="1"/>
      <protection locked="0"/>
    </xf>
    <xf numFmtId="0" fontId="23" fillId="6" borderId="56" xfId="53" applyFont="1" applyBorder="1" applyAlignment="1" applyProtection="1">
      <alignment horizontal="center" vertical="center" wrapText="1"/>
      <protection locked="0"/>
    </xf>
    <xf numFmtId="0" fontId="23" fillId="6" borderId="50" xfId="53" applyFont="1" applyBorder="1" applyAlignment="1" applyProtection="1">
      <alignment horizontal="center" vertical="center" wrapText="1"/>
      <protection locked="0"/>
    </xf>
    <xf numFmtId="0" fontId="23" fillId="6" borderId="50" xfId="52" applyFont="1" applyBorder="1" applyAlignment="1">
      <alignment horizontal="center" vertical="center" textRotation="90" wrapText="1"/>
    </xf>
    <xf numFmtId="0" fontId="23" fillId="6" borderId="50" xfId="53" applyFont="1" applyBorder="1" applyAlignment="1">
      <alignment horizontal="center" vertical="center" textRotation="90" wrapText="1"/>
    </xf>
    <xf numFmtId="3" fontId="30" fillId="0" borderId="50" xfId="0" applyFont="1" applyFill="1" applyBorder="1" applyAlignment="1">
      <alignment horizontal="center" vertical="center"/>
    </xf>
    <xf numFmtId="3" fontId="18" fillId="2" borderId="0" xfId="5" applyFont="1" applyBorder="1" applyAlignment="1">
      <alignment horizontal="left" vertical="center" wrapText="1"/>
    </xf>
    <xf numFmtId="3" fontId="18" fillId="0" borderId="49" xfId="5" applyFill="1" applyBorder="1" applyAlignment="1">
      <alignment horizontal="left" vertical="center" wrapText="1"/>
    </xf>
    <xf numFmtId="3" fontId="18" fillId="2" borderId="49" xfId="5" applyBorder="1" applyAlignment="1">
      <alignment horizontal="center" vertical="center" wrapText="1"/>
    </xf>
    <xf numFmtId="3" fontId="18" fillId="2" borderId="0" xfId="5" applyBorder="1" applyAlignment="1">
      <alignment horizontal="center" vertical="center" wrapText="1"/>
    </xf>
    <xf numFmtId="3" fontId="18" fillId="2" borderId="6" xfId="5" applyFont="1" applyAlignment="1">
      <alignment horizontal="center" vertical="center" wrapText="1"/>
    </xf>
    <xf numFmtId="3" fontId="18" fillId="2" borderId="6" xfId="5" applyAlignment="1">
      <alignment horizontal="left" vertical="top" wrapText="1"/>
    </xf>
    <xf numFmtId="14" fontId="5" fillId="2" borderId="0" xfId="0" applyNumberFormat="1" applyFont="1" applyAlignment="1"/>
    <xf numFmtId="14" fontId="23" fillId="6" borderId="50" xfId="53" applyNumberFormat="1" applyFont="1" applyBorder="1" applyAlignment="1">
      <alignment horizontal="center" vertical="center" wrapText="1"/>
    </xf>
    <xf numFmtId="14" fontId="18" fillId="26" borderId="6" xfId="5" applyNumberFormat="1" applyFill="1" applyAlignment="1">
      <alignment horizontal="left" vertical="center" wrapText="1"/>
    </xf>
    <xf numFmtId="14" fontId="18" fillId="2" borderId="6" xfId="5" applyNumberFormat="1">
      <alignment horizontal="right" vertical="center" wrapText="1"/>
    </xf>
    <xf numFmtId="3" fontId="18" fillId="2" borderId="6" xfId="5" applyBorder="1" applyAlignment="1">
      <alignment horizontal="left" vertical="top" wrapText="1"/>
    </xf>
    <xf numFmtId="3" fontId="18" fillId="2" borderId="53" xfId="5" applyBorder="1" applyAlignment="1" applyProtection="1">
      <alignment horizontal="left" vertical="top" wrapText="1"/>
      <protection locked="0"/>
    </xf>
    <xf numFmtId="3" fontId="27" fillId="25" borderId="0" xfId="0" applyFont="1" applyFill="1" applyBorder="1" applyAlignment="1" applyProtection="1">
      <alignment horizontal="left"/>
    </xf>
    <xf numFmtId="3" fontId="27" fillId="25" borderId="23" xfId="0" applyFont="1" applyFill="1" applyBorder="1" applyAlignment="1" applyProtection="1">
      <alignment horizontal="left"/>
    </xf>
    <xf numFmtId="3" fontId="28" fillId="6" borderId="24" xfId="0" applyFont="1" applyFill="1" applyBorder="1" applyAlignment="1" applyProtection="1">
      <alignment horizontal="center" vertical="center" textRotation="90"/>
    </xf>
    <xf numFmtId="3" fontId="28" fillId="6" borderId="24" xfId="0" applyFont="1" applyFill="1" applyBorder="1" applyAlignment="1" applyProtection="1">
      <alignment horizontal="center" vertical="center"/>
    </xf>
    <xf numFmtId="0" fontId="23" fillId="6" borderId="50" xfId="53" applyFont="1" applyBorder="1" applyAlignment="1">
      <alignment horizontal="center" vertical="center" wrapText="1"/>
    </xf>
    <xf numFmtId="0" fontId="23" fillId="6" borderId="50" xfId="53" applyBorder="1" applyAlignment="1">
      <alignment horizontal="left" vertical="center" wrapText="1"/>
    </xf>
    <xf numFmtId="3" fontId="20" fillId="2" borderId="16" xfId="25" applyAlignment="1">
      <alignment horizontal="right" vertical="center" wrapText="1"/>
    </xf>
    <xf numFmtId="0" fontId="23" fillId="6" borderId="17" xfId="52" applyAlignment="1">
      <alignment horizontal="left" vertical="center" wrapText="1"/>
    </xf>
    <xf numFmtId="164" fontId="20" fillId="2" borderId="16" xfId="25" applyNumberFormat="1" applyAlignment="1">
      <alignment horizontal="right" vertical="center" wrapText="1"/>
    </xf>
    <xf numFmtId="3" fontId="22" fillId="2" borderId="16" xfId="50" applyBorder="1" applyAlignment="1">
      <alignment horizontal="right" vertical="center" wrapText="1"/>
    </xf>
    <xf numFmtId="3" fontId="20" fillId="2" borderId="44" xfId="25" applyBorder="1" applyAlignment="1">
      <alignment horizontal="center" vertical="center" wrapText="1"/>
    </xf>
    <xf numFmtId="3" fontId="20" fillId="2" borderId="45" xfId="25" applyBorder="1" applyAlignment="1">
      <alignment horizontal="center" vertical="center" wrapText="1"/>
    </xf>
    <xf numFmtId="3" fontId="20" fillId="2" borderId="46" xfId="25" applyBorder="1" applyAlignment="1">
      <alignment horizontal="center" vertical="center" wrapText="1"/>
    </xf>
    <xf numFmtId="3" fontId="1" fillId="19" borderId="1" xfId="2" applyFill="1" applyAlignment="1">
      <alignment horizontal="left"/>
    </xf>
    <xf numFmtId="3" fontId="29" fillId="19" borderId="22" xfId="0" applyFont="1" applyFill="1" applyBorder="1" applyAlignment="1" applyProtection="1">
      <alignment horizontal="left"/>
    </xf>
    <xf numFmtId="3" fontId="29" fillId="19" borderId="0" xfId="0" applyFont="1" applyFill="1" applyBorder="1" applyAlignment="1" applyProtection="1">
      <alignment horizontal="left"/>
    </xf>
    <xf numFmtId="3" fontId="29" fillId="19" borderId="33" xfId="0" applyFont="1" applyFill="1" applyBorder="1" applyAlignment="1" applyProtection="1">
      <alignment horizontal="left"/>
    </xf>
    <xf numFmtId="49" fontId="0" fillId="0" borderId="34" xfId="0" applyNumberFormat="1" applyFill="1" applyBorder="1" applyAlignment="1" applyProtection="1"/>
    <xf numFmtId="3" fontId="0" fillId="2" borderId="35" xfId="0" applyBorder="1" applyAlignment="1"/>
    <xf numFmtId="3" fontId="0" fillId="2" borderId="36" xfId="0" applyBorder="1" applyAlignment="1"/>
    <xf numFmtId="3" fontId="27" fillId="25" borderId="22" xfId="0" applyFont="1" applyFill="1" applyBorder="1" applyAlignment="1" applyProtection="1">
      <alignment horizontal="left"/>
    </xf>
    <xf numFmtId="3" fontId="27" fillId="25" borderId="0" xfId="0" applyFont="1" applyFill="1" applyBorder="1" applyAlignment="1" applyProtection="1">
      <alignment horizontal="left"/>
    </xf>
    <xf numFmtId="3" fontId="27" fillId="25" borderId="23" xfId="0" applyFont="1" applyFill="1" applyBorder="1" applyAlignment="1" applyProtection="1">
      <alignment horizontal="left"/>
    </xf>
    <xf numFmtId="3" fontId="28" fillId="6" borderId="24" xfId="0" applyFont="1" applyFill="1" applyBorder="1" applyAlignment="1" applyProtection="1">
      <alignment horizontal="center" vertical="center" textRotation="90"/>
    </xf>
    <xf numFmtId="3" fontId="28" fillId="6" borderId="24" xfId="0" applyFont="1" applyFill="1" applyBorder="1" applyAlignment="1" applyProtection="1">
      <alignment horizontal="center" vertical="center"/>
    </xf>
    <xf numFmtId="17" fontId="29" fillId="19" borderId="22" xfId="0" applyNumberFormat="1" applyFont="1" applyFill="1" applyBorder="1" applyAlignment="1" applyProtection="1">
      <alignment horizontal="left"/>
    </xf>
    <xf numFmtId="17" fontId="29" fillId="19" borderId="0" xfId="0" applyNumberFormat="1" applyFont="1" applyFill="1" applyBorder="1" applyAlignment="1" applyProtection="1">
      <alignment horizontal="left"/>
    </xf>
    <xf numFmtId="17" fontId="29" fillId="19" borderId="33" xfId="0" applyNumberFormat="1" applyFont="1" applyFill="1" applyBorder="1" applyAlignment="1" applyProtection="1">
      <alignment horizontal="left"/>
    </xf>
    <xf numFmtId="49" fontId="0" fillId="0" borderId="34" xfId="0" applyNumberFormat="1" applyFill="1" applyBorder="1" applyAlignment="1" applyProtection="1">
      <alignment wrapText="1"/>
    </xf>
    <xf numFmtId="3" fontId="0" fillId="2" borderId="35" xfId="0" applyBorder="1" applyAlignment="1">
      <alignment wrapText="1"/>
    </xf>
    <xf numFmtId="3" fontId="0" fillId="2" borderId="36" xfId="0" applyBorder="1" applyAlignment="1">
      <alignment wrapText="1"/>
    </xf>
    <xf numFmtId="3" fontId="28" fillId="6" borderId="24" xfId="0" applyFont="1" applyFill="1" applyBorder="1" applyAlignment="1" applyProtection="1">
      <alignment horizontal="center"/>
    </xf>
    <xf numFmtId="3" fontId="0" fillId="6" borderId="24" xfId="0" applyFill="1" applyBorder="1" applyAlignment="1">
      <alignment horizontal="center"/>
    </xf>
    <xf numFmtId="3" fontId="27" fillId="25" borderId="19" xfId="0" applyFont="1" applyFill="1" applyBorder="1" applyAlignment="1" applyProtection="1">
      <alignment horizontal="left"/>
    </xf>
    <xf numFmtId="3" fontId="27" fillId="25" borderId="20" xfId="0" applyFont="1" applyFill="1" applyBorder="1" applyAlignment="1" applyProtection="1">
      <alignment horizontal="left"/>
    </xf>
    <xf numFmtId="3" fontId="27" fillId="25" borderId="21" xfId="0" applyFont="1" applyFill="1" applyBorder="1" applyAlignment="1" applyProtection="1">
      <alignment horizontal="left"/>
    </xf>
    <xf numFmtId="49" fontId="0" fillId="19" borderId="24" xfId="0" applyNumberFormat="1" applyFill="1" applyBorder="1" applyAlignment="1" applyProtection="1">
      <alignment horizontal="left" vertical="top" wrapText="1"/>
    </xf>
    <xf numFmtId="49" fontId="0" fillId="19" borderId="25" xfId="0" applyNumberFormat="1" applyFill="1" applyBorder="1" applyAlignment="1" applyProtection="1">
      <alignment horizontal="left" vertical="top" wrapText="1"/>
    </xf>
    <xf numFmtId="0" fontId="23" fillId="6" borderId="50" xfId="53" applyFont="1" applyBorder="1" applyAlignment="1">
      <alignment horizontal="center" vertical="center" wrapText="1"/>
    </xf>
    <xf numFmtId="0" fontId="23" fillId="6" borderId="50" xfId="53" applyBorder="1" applyAlignment="1" applyProtection="1">
      <alignment horizontal="center" vertical="center" wrapText="1"/>
      <protection locked="0"/>
    </xf>
    <xf numFmtId="0" fontId="23" fillId="6" borderId="50" xfId="53" applyBorder="1" applyAlignment="1">
      <alignment horizontal="center" vertical="center" wrapText="1"/>
    </xf>
    <xf numFmtId="0" fontId="23" fillId="6" borderId="50" xfId="53" applyBorder="1" applyAlignment="1">
      <alignment horizontal="left" vertical="center" wrapText="1"/>
    </xf>
    <xf numFmtId="0" fontId="23" fillId="6" borderId="50" xfId="53" applyBorder="1" applyAlignment="1">
      <alignment horizontal="right" vertical="center" wrapText="1"/>
    </xf>
    <xf numFmtId="3" fontId="20" fillId="2" borderId="57" xfId="25" applyBorder="1" applyAlignment="1">
      <alignment horizontal="right" vertical="center" wrapText="1"/>
    </xf>
    <xf numFmtId="3" fontId="20" fillId="2" borderId="46" xfId="25" applyBorder="1" applyAlignment="1">
      <alignment horizontal="right" vertical="center" wrapText="1"/>
    </xf>
    <xf numFmtId="3" fontId="20" fillId="2" borderId="55" xfId="25" applyBorder="1" applyAlignment="1">
      <alignment horizontal="right" vertical="center" wrapText="1"/>
    </xf>
  </cellXfs>
  <cellStyles count="54">
    <cellStyle name="20% - Accent1" xfId="10" builtinId="30" customBuiltin="1"/>
    <cellStyle name="20% - Accent2" xfId="14" builtinId="34" customBuiltin="1"/>
    <cellStyle name="20% - Accent3" xfId="18" builtinId="38" customBuiltin="1"/>
    <cellStyle name="20% - Accent4" xfId="22" builtinId="42" customBuiltin="1"/>
    <cellStyle name="20% - Accent5" xfId="30" builtinId="46" customBuiltin="1"/>
    <cellStyle name="20% - Accent6" xfId="34" builtinId="50" customBuiltin="1"/>
    <cellStyle name="40% - Accent1" xfId="11" builtinId="31" customBuiltin="1"/>
    <cellStyle name="40% - Accent2" xfId="15" builtinId="35" customBuiltin="1"/>
    <cellStyle name="40% - Accent3" xfId="19" builtinId="39" customBuiltin="1"/>
    <cellStyle name="40% - Accent4" xfId="23" builtinId="43" customBuiltin="1"/>
    <cellStyle name="40% - Accent5" xfId="31" builtinId="47" customBuiltin="1"/>
    <cellStyle name="40% - Accent6" xfId="35" builtinId="51" customBuiltin="1"/>
    <cellStyle name="60% - Accent1" xfId="12" builtinId="32" hidden="1" customBuiltin="1"/>
    <cellStyle name="60% - Accent2" xfId="16" builtinId="36" hidden="1" customBuiltin="1"/>
    <cellStyle name="60% - Accent3" xfId="20" builtinId="40" hidden="1" customBuiltin="1"/>
    <cellStyle name="60% - Accent4" xfId="24" builtinId="44" hidden="1" customBuiltin="1"/>
    <cellStyle name="60% - Accent5" xfId="32" builtinId="48" hidden="1" customBuiltin="1"/>
    <cellStyle name="60% - Accent6" xfId="36" builtinId="52" hidden="1" customBuiltin="1"/>
    <cellStyle name="Accent1" xfId="9" builtinId="29" customBuiltin="1"/>
    <cellStyle name="Accent2" xfId="13" builtinId="33" customBuiltin="1"/>
    <cellStyle name="Accent3" xfId="17" builtinId="37" customBuiltin="1"/>
    <cellStyle name="Accent4" xfId="21" builtinId="41" customBuiltin="1"/>
    <cellStyle name="Accent5" xfId="29" builtinId="45" hidden="1" customBuiltin="1"/>
    <cellStyle name="Accent6" xfId="33" builtinId="49" hidden="1" customBuiltin="1"/>
    <cellStyle name="Bad" xfId="44" builtinId="27" hidden="1"/>
    <cellStyle name="Calculation" xfId="6" builtinId="22" hidden="1" customBuiltin="1"/>
    <cellStyle name="Calculation - Change with Caution" xfId="27" xr:uid="{00000000-0005-0000-0000-00001A000000}"/>
    <cellStyle name="Calculation - Do not Change" xfId="26" xr:uid="{00000000-0005-0000-0000-00001B000000}"/>
    <cellStyle name="Cell not in use" xfId="41" xr:uid="{00000000-0005-0000-0000-00001C000000}"/>
    <cellStyle name="Check Cell" xfId="7" builtinId="23" customBuiltin="1"/>
    <cellStyle name="Column Header" xfId="53" xr:uid="{00000000-0005-0000-0000-00001E000000}"/>
    <cellStyle name="Data Table" xfId="25" xr:uid="{00000000-0005-0000-0000-00001F000000}"/>
    <cellStyle name="Description" xfId="38" xr:uid="{00000000-0005-0000-0000-000020000000}"/>
    <cellStyle name="Explanatory Text" xfId="49" builtinId="53" hidden="1"/>
    <cellStyle name="Good" xfId="43" builtinId="26" hidden="1"/>
    <cellStyle name="Heading 1" xfId="1" builtinId="16" customBuiltin="1"/>
    <cellStyle name="Heading 2" xfId="2" builtinId="17" customBuiltin="1"/>
    <cellStyle name="Heading 3" xfId="3" builtinId="18" customBuiltin="1"/>
    <cellStyle name="Heading 4" xfId="4" builtinId="19" customBuiltin="1"/>
    <cellStyle name="Hyperlink" xfId="40" builtinId="8" hidden="1"/>
    <cellStyle name="Hyperlink" xfId="50" builtinId="8" customBuiltin="1"/>
    <cellStyle name="Input" xfId="5" builtinId="20" customBuiltin="1"/>
    <cellStyle name="Link to Another File" xfId="51" xr:uid="{00000000-0005-0000-0000-00002A000000}"/>
    <cellStyle name="Link to This File" xfId="28" xr:uid="{00000000-0005-0000-0000-00002B000000}"/>
    <cellStyle name="Linked Cell" xfId="39" builtinId="24" hidden="1"/>
    <cellStyle name="Neutral" xfId="45" builtinId="28" hidden="1"/>
    <cellStyle name="Normal" xfId="0" builtinId="0" customBuiltin="1"/>
    <cellStyle name="Note" xfId="48" builtinId="10" hidden="1"/>
    <cellStyle name="Output" xfId="46" builtinId="21" hidden="1"/>
    <cellStyle name="Output to another file" xfId="37" xr:uid="{00000000-0005-0000-0000-000031000000}"/>
    <cellStyle name="Row Header" xfId="52" xr:uid="{00000000-0005-0000-0000-000032000000}"/>
    <cellStyle name="Title" xfId="42" builtinId="15" hidden="1"/>
    <cellStyle name="Total" xfId="8" builtinId="25" customBuiltin="1"/>
    <cellStyle name="Warning Text" xfId="47" builtinId="11" hidden="1"/>
  </cellStyles>
  <dxfs count="97">
    <dxf>
      <fill>
        <patternFill>
          <bgColor theme="5"/>
        </patternFill>
      </fill>
    </dxf>
    <dxf>
      <fill>
        <patternFill>
          <bgColor theme="7"/>
        </patternFill>
      </fill>
    </dxf>
    <dxf>
      <fill>
        <patternFill>
          <bgColor theme="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theme="5"/>
        </patternFill>
      </fill>
    </dxf>
    <dxf>
      <fill>
        <patternFill>
          <bgColor theme="7"/>
        </patternFill>
      </fill>
    </dxf>
    <dxf>
      <fill>
        <patternFill>
          <bgColor theme="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theme="5"/>
        </patternFill>
      </fill>
    </dxf>
    <dxf>
      <fill>
        <patternFill>
          <bgColor theme="7"/>
        </patternFill>
      </fill>
    </dxf>
    <dxf>
      <fill>
        <patternFill>
          <bgColor theme="9"/>
        </patternFill>
      </fill>
    </dxf>
    <dxf>
      <fill>
        <patternFill>
          <bgColor indexed="22"/>
        </patternFill>
      </fill>
    </dxf>
    <dxf>
      <fill>
        <patternFill>
          <bgColor theme="5"/>
        </patternFill>
      </fill>
    </dxf>
    <dxf>
      <fill>
        <patternFill>
          <bgColor theme="7"/>
        </patternFill>
      </fill>
    </dxf>
    <dxf>
      <fill>
        <patternFill>
          <bgColor theme="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theme="5"/>
        </patternFill>
      </fill>
    </dxf>
    <dxf>
      <fill>
        <patternFill>
          <bgColor theme="7"/>
        </patternFill>
      </fill>
    </dxf>
    <dxf>
      <fill>
        <patternFill>
          <bgColor theme="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theme="5"/>
        </patternFill>
      </fill>
    </dxf>
    <dxf>
      <fill>
        <patternFill>
          <bgColor theme="7"/>
        </patternFill>
      </fill>
    </dxf>
    <dxf>
      <fill>
        <patternFill>
          <bgColor theme="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b/>
        <i val="0"/>
        <condense val="0"/>
        <extend val="0"/>
      </font>
      <fill>
        <patternFill>
          <bgColor theme="9"/>
        </patternFill>
      </fill>
    </dxf>
    <dxf>
      <font>
        <b/>
        <i val="0"/>
        <condense val="0"/>
        <extend val="0"/>
      </font>
      <fill>
        <patternFill>
          <bgColor theme="7"/>
        </patternFill>
      </fill>
    </dxf>
    <dxf>
      <font>
        <b/>
        <i val="0"/>
        <color auto="1"/>
      </font>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114301</xdr:rowOff>
    </xdr:from>
    <xdr:to>
      <xdr:col>3</xdr:col>
      <xdr:colOff>489585</xdr:colOff>
      <xdr:row>4</xdr:row>
      <xdr:rowOff>114300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285751"/>
          <a:ext cx="2194560" cy="514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57150</xdr:rowOff>
    </xdr:from>
    <xdr:to>
      <xdr:col>9</xdr:col>
      <xdr:colOff>428625</xdr:colOff>
      <xdr:row>11</xdr:row>
      <xdr:rowOff>99695</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085850"/>
          <a:ext cx="6238875" cy="899795"/>
        </a:xfrm>
        <a:prstGeom prst="rect">
          <a:avLst/>
        </a:prstGeom>
      </xdr:spPr>
    </xdr:pic>
    <xdr:clientData/>
  </xdr:twoCellAnchor>
  <xdr:twoCellAnchor>
    <xdr:from>
      <xdr:col>0</xdr:col>
      <xdr:colOff>333375</xdr:colOff>
      <xdr:row>7</xdr:row>
      <xdr:rowOff>66675</xdr:rowOff>
    </xdr:from>
    <xdr:to>
      <xdr:col>6</xdr:col>
      <xdr:colOff>438150</xdr:colOff>
      <xdr:row>10</xdr:row>
      <xdr:rowOff>57150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33375" y="1266825"/>
          <a:ext cx="3819525"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b="1">
              <a:solidFill>
                <a:schemeClr val="bg1"/>
              </a:solidFill>
              <a:latin typeface="Arial" panose="020B0604020202020204" pitchFamily="34" charset="0"/>
              <a:cs typeface="Arial" panose="020B0604020202020204" pitchFamily="34" charset="0"/>
            </a:rPr>
            <a:t>RISK REGISTER</a:t>
          </a:r>
        </a:p>
      </xdr:txBody>
    </xdr:sp>
    <xdr:clientData/>
  </xdr:twoCellAnchor>
  <xdr:twoCellAnchor editAs="oneCell">
    <xdr:from>
      <xdr:col>3</xdr:col>
      <xdr:colOff>609600</xdr:colOff>
      <xdr:row>1</xdr:row>
      <xdr:rowOff>9525</xdr:rowOff>
    </xdr:from>
    <xdr:to>
      <xdr:col>5</xdr:col>
      <xdr:colOff>770126</xdr:colOff>
      <xdr:row>5</xdr:row>
      <xdr:rowOff>76201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2466975" y="180975"/>
          <a:ext cx="1398776" cy="7524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atoDooeyK/AppData/Local/Microsoft/Windows/INetCache/Content.Outlook/G2935EZE/LB%20Ealing%20Risk%20Register%20v3.0%20Procur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Scoring Matrix"/>
      <sheetName val="Risk Register"/>
    </sheetNames>
    <sheetDataSet>
      <sheetData sheetId="0">
        <row r="13">
          <cell r="D13" t="str">
            <v>Transfer of Environmental Services</v>
          </cell>
        </row>
      </sheetData>
      <sheetData sheetId="1"/>
      <sheetData sheetId="2"/>
    </sheetDataSet>
  </externalBook>
</externalLink>
</file>

<file path=xl/theme/theme1.xml><?xml version="1.0" encoding="utf-8"?>
<a:theme xmlns:a="http://schemas.openxmlformats.org/drawingml/2006/main" name="Office Theme">
  <a:themeElements>
    <a:clrScheme name="Eunomia">
      <a:dk1>
        <a:sysClr val="windowText" lastClr="000000"/>
      </a:dk1>
      <a:lt1>
        <a:sysClr val="window" lastClr="FFFFFF"/>
      </a:lt1>
      <a:dk2>
        <a:srgbClr val="44546A"/>
      </a:dk2>
      <a:lt2>
        <a:srgbClr val="E7E6E6"/>
      </a:lt2>
      <a:accent1>
        <a:srgbClr val="00A79D"/>
      </a:accent1>
      <a:accent2>
        <a:srgbClr val="F15D25"/>
      </a:accent2>
      <a:accent3>
        <a:srgbClr val="8E2758"/>
      </a:accent3>
      <a:accent4>
        <a:srgbClr val="FAB816"/>
      </a:accent4>
      <a:accent5>
        <a:srgbClr val="2AA9E0"/>
      </a:accent5>
      <a:accent6>
        <a:srgbClr val="6E9D40"/>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stonG@ealing.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A1:J148"/>
  <sheetViews>
    <sheetView workbookViewId="0">
      <selection activeCell="I16" sqref="I16"/>
    </sheetView>
  </sheetViews>
  <sheetFormatPr defaultColWidth="0" defaultRowHeight="0" customHeight="1" zeroHeight="1" x14ac:dyDescent="0.25"/>
  <cols>
    <col min="1" max="1" width="9.28515625" style="53" customWidth="1"/>
    <col min="2" max="5" width="9.28515625" style="52" customWidth="1"/>
    <col min="6" max="6" width="12.85546875" style="52" customWidth="1"/>
    <col min="7" max="10" width="9.28515625" style="52" customWidth="1"/>
    <col min="11" max="16384" width="10.140625" style="52" hidden="1"/>
  </cols>
  <sheetData>
    <row r="1" spans="1:10" s="49" customFormat="1" ht="13.5" customHeight="1" x14ac:dyDescent="0.25">
      <c r="A1"/>
    </row>
    <row r="2" spans="1:10" s="49" customFormat="1" ht="13.5" customHeight="1" x14ac:dyDescent="0.25"/>
    <row r="3" spans="1:10" s="49" customFormat="1" ht="13.5" customHeight="1" x14ac:dyDescent="0.25"/>
    <row r="4" spans="1:10" s="49" customFormat="1" ht="13.5" customHeight="1" x14ac:dyDescent="0.25"/>
    <row r="5" spans="1:10" s="49" customFormat="1" ht="13.5" customHeight="1" x14ac:dyDescent="0.25"/>
    <row r="6" spans="1:10" s="49" customFormat="1" ht="13.5" customHeight="1" x14ac:dyDescent="0.25"/>
    <row r="7" spans="1:10" s="49" customFormat="1" ht="13.5" customHeight="1" x14ac:dyDescent="0.25"/>
    <row r="8" spans="1:10" s="49" customFormat="1" ht="13.5" customHeight="1" x14ac:dyDescent="0.25"/>
    <row r="9" spans="1:10" s="49" customFormat="1" ht="13.5" customHeight="1" x14ac:dyDescent="0.25"/>
    <row r="10" spans="1:10" s="49" customFormat="1" ht="13.5" customHeight="1" x14ac:dyDescent="0.25"/>
    <row r="11" spans="1:10" s="49" customFormat="1" ht="13.5" customHeight="1" x14ac:dyDescent="0.25"/>
    <row r="12" spans="1:10" s="49" customFormat="1" ht="13.5" customHeight="1" x14ac:dyDescent="0.25"/>
    <row r="13" spans="1:10" s="50" customFormat="1" ht="15" x14ac:dyDescent="0.25">
      <c r="B13" s="142" t="s">
        <v>0</v>
      </c>
      <c r="C13" s="142"/>
      <c r="D13" s="85" t="s">
        <v>1</v>
      </c>
      <c r="E13" s="86"/>
      <c r="F13" s="86"/>
    </row>
    <row r="14" spans="1:10" s="50" customFormat="1" ht="15" x14ac:dyDescent="0.25">
      <c r="B14" s="142" t="s">
        <v>2</v>
      </c>
      <c r="C14" s="142"/>
      <c r="D14" s="143">
        <v>0.1</v>
      </c>
      <c r="E14" s="143"/>
      <c r="F14" s="143"/>
    </row>
    <row r="15" spans="1:10" s="50" customFormat="1" ht="13.5" x14ac:dyDescent="0.25"/>
    <row r="16" spans="1:10" s="50" customFormat="1" ht="27.75" customHeight="1" x14ac:dyDescent="0.25">
      <c r="B16" s="142" t="s">
        <v>3</v>
      </c>
      <c r="C16" s="142"/>
      <c r="D16" s="141" t="s">
        <v>4</v>
      </c>
      <c r="E16" s="141"/>
      <c r="F16" s="141"/>
      <c r="J16" s="1"/>
    </row>
    <row r="17" spans="2:10" s="50" customFormat="1" ht="15" x14ac:dyDescent="0.25">
      <c r="B17" s="142" t="s">
        <v>5</v>
      </c>
      <c r="C17" s="142"/>
      <c r="D17" s="144" t="s">
        <v>6</v>
      </c>
      <c r="E17" s="141"/>
      <c r="F17" s="141"/>
      <c r="J17" s="1"/>
    </row>
    <row r="18" spans="2:10" s="50" customFormat="1" ht="15" x14ac:dyDescent="0.25">
      <c r="B18" s="142" t="s">
        <v>7</v>
      </c>
      <c r="C18" s="142"/>
      <c r="D18" s="145"/>
      <c r="E18" s="146"/>
      <c r="F18" s="147"/>
    </row>
    <row r="19" spans="2:10" s="50" customFormat="1" ht="15" x14ac:dyDescent="0.25">
      <c r="H19" s="1"/>
      <c r="J19" s="1"/>
    </row>
    <row r="20" spans="2:10" s="50" customFormat="1" ht="16.5" thickBot="1" x14ac:dyDescent="0.3">
      <c r="B20" s="148" t="s">
        <v>8</v>
      </c>
      <c r="C20" s="148"/>
      <c r="D20" s="148"/>
      <c r="E20" s="148"/>
      <c r="F20" s="148"/>
      <c r="G20" s="148"/>
      <c r="H20" s="148"/>
      <c r="I20" s="148"/>
    </row>
    <row r="21" spans="2:10" s="50" customFormat="1" ht="13.5" x14ac:dyDescent="0.25"/>
    <row r="22" spans="2:10" s="50" customFormat="1" ht="13.5" customHeight="1" x14ac:dyDescent="0.25">
      <c r="B22" s="141"/>
      <c r="C22" s="141"/>
      <c r="D22" s="141"/>
      <c r="E22" s="141"/>
      <c r="F22" s="141"/>
      <c r="G22" s="141"/>
      <c r="H22" s="141"/>
      <c r="I22" s="141"/>
    </row>
    <row r="23" spans="2:10" s="50" customFormat="1" ht="13.5" x14ac:dyDescent="0.25">
      <c r="B23" s="141"/>
      <c r="C23" s="141"/>
      <c r="D23" s="141"/>
      <c r="E23" s="141"/>
      <c r="F23" s="141"/>
      <c r="G23" s="141"/>
      <c r="H23" s="141"/>
      <c r="I23" s="141"/>
    </row>
    <row r="24" spans="2:10" s="50" customFormat="1" ht="13.5" x14ac:dyDescent="0.25">
      <c r="B24" s="141"/>
      <c r="C24" s="141"/>
      <c r="D24" s="141"/>
      <c r="E24" s="141"/>
      <c r="F24" s="141"/>
      <c r="G24" s="141"/>
      <c r="H24" s="141"/>
      <c r="I24" s="141"/>
    </row>
    <row r="25" spans="2:10" s="50" customFormat="1" ht="13.5" x14ac:dyDescent="0.25">
      <c r="B25" s="141"/>
      <c r="C25" s="141"/>
      <c r="D25" s="141"/>
      <c r="E25" s="141"/>
      <c r="F25" s="141"/>
      <c r="G25" s="141"/>
      <c r="H25" s="141"/>
      <c r="I25" s="141"/>
    </row>
    <row r="26" spans="2:10" s="50" customFormat="1" ht="13.5" x14ac:dyDescent="0.25">
      <c r="B26" s="141"/>
      <c r="C26" s="141"/>
      <c r="D26" s="141"/>
      <c r="E26" s="141"/>
      <c r="F26" s="141"/>
      <c r="G26" s="141"/>
      <c r="H26" s="141"/>
      <c r="I26" s="141"/>
    </row>
    <row r="27" spans="2:10" s="50" customFormat="1" ht="13.5" x14ac:dyDescent="0.25">
      <c r="B27" s="141"/>
      <c r="C27" s="141"/>
      <c r="D27" s="141"/>
      <c r="E27" s="141"/>
      <c r="F27" s="141"/>
      <c r="G27" s="141"/>
      <c r="H27" s="141"/>
      <c r="I27" s="141"/>
    </row>
    <row r="28" spans="2:10" s="50" customFormat="1" ht="13.5" x14ac:dyDescent="0.25">
      <c r="B28" s="141"/>
      <c r="C28" s="141"/>
      <c r="D28" s="141"/>
      <c r="E28" s="141"/>
      <c r="F28" s="141"/>
      <c r="G28" s="141"/>
      <c r="H28" s="141"/>
      <c r="I28" s="141"/>
    </row>
    <row r="29" spans="2:10" s="50" customFormat="1" ht="13.5" x14ac:dyDescent="0.25">
      <c r="B29" s="141"/>
      <c r="C29" s="141"/>
      <c r="D29" s="141"/>
      <c r="E29" s="141"/>
      <c r="F29" s="141"/>
      <c r="G29" s="141"/>
      <c r="H29" s="141"/>
      <c r="I29" s="141"/>
    </row>
    <row r="30" spans="2:10" s="50" customFormat="1" ht="13.5" x14ac:dyDescent="0.25">
      <c r="B30" s="141"/>
      <c r="C30" s="141"/>
      <c r="D30" s="141"/>
      <c r="E30" s="141"/>
      <c r="F30" s="141"/>
      <c r="G30" s="141"/>
      <c r="H30" s="141"/>
      <c r="I30" s="141"/>
    </row>
    <row r="31" spans="2:10" s="50" customFormat="1" ht="13.5" x14ac:dyDescent="0.25"/>
    <row r="32" spans="2:10" s="50" customFormat="1" ht="13.5" x14ac:dyDescent="0.25">
      <c r="B32" s="51"/>
      <c r="C32" s="51"/>
      <c r="D32" s="51"/>
      <c r="E32" s="51"/>
      <c r="F32" s="51"/>
      <c r="G32" s="51"/>
    </row>
    <row r="33" spans="2:7" s="50" customFormat="1" ht="13.5" x14ac:dyDescent="0.25">
      <c r="B33" s="51"/>
      <c r="C33" s="51"/>
      <c r="D33" s="51"/>
      <c r="E33" s="51"/>
      <c r="F33" s="51"/>
      <c r="G33" s="51"/>
    </row>
    <row r="34" spans="2:7" ht="13.5" customHeight="1" x14ac:dyDescent="0.25"/>
    <row r="35" spans="2:7" ht="13.5" customHeight="1" x14ac:dyDescent="0.25"/>
    <row r="36" spans="2:7" ht="13.5" customHeight="1" x14ac:dyDescent="0.25"/>
    <row r="37" spans="2:7" ht="13.5" hidden="1" customHeight="1" x14ac:dyDescent="0.25"/>
    <row r="38" spans="2:7" ht="13.5" hidden="1" customHeight="1" x14ac:dyDescent="0.25"/>
    <row r="39" spans="2:7" ht="13.5" hidden="1" customHeight="1" x14ac:dyDescent="0.25"/>
    <row r="40" spans="2:7" ht="13.5" hidden="1" customHeight="1" x14ac:dyDescent="0.25"/>
    <row r="41" spans="2:7" ht="13.5" hidden="1" customHeight="1" x14ac:dyDescent="0.25"/>
    <row r="42" spans="2:7" ht="13.5" hidden="1" customHeight="1" x14ac:dyDescent="0.25"/>
    <row r="43" spans="2:7" ht="13.5" hidden="1" customHeight="1" x14ac:dyDescent="0.25"/>
    <row r="44" spans="2:7" ht="13.5" hidden="1" customHeight="1" x14ac:dyDescent="0.25"/>
    <row r="45" spans="2:7" ht="13.5" hidden="1" customHeight="1" x14ac:dyDescent="0.25"/>
    <row r="46" spans="2:7" ht="13.5" hidden="1" customHeight="1" x14ac:dyDescent="0.25"/>
    <row r="47" spans="2:7" ht="13.5" hidden="1" customHeight="1" x14ac:dyDescent="0.25"/>
    <row r="48" spans="2:7" ht="13.5" hidden="1" customHeight="1" x14ac:dyDescent="0.25"/>
    <row r="49" ht="13.5" hidden="1" customHeight="1" x14ac:dyDescent="0.25"/>
    <row r="50" ht="13.5" hidden="1" customHeight="1" x14ac:dyDescent="0.25"/>
    <row r="51" ht="13.5" hidden="1" customHeight="1" x14ac:dyDescent="0.25"/>
    <row r="52" ht="13.5" hidden="1" customHeight="1" x14ac:dyDescent="0.25"/>
    <row r="53" ht="13.5" hidden="1" customHeight="1" x14ac:dyDescent="0.25"/>
    <row r="54" ht="13.5" hidden="1" customHeight="1" x14ac:dyDescent="0.25"/>
    <row r="55" ht="13.5" hidden="1" customHeight="1" x14ac:dyDescent="0.25"/>
    <row r="56" ht="13.5" hidden="1" customHeight="1" x14ac:dyDescent="0.25"/>
    <row r="57" ht="13.5" hidden="1" customHeight="1" x14ac:dyDescent="0.25"/>
    <row r="58" ht="13.5" hidden="1" customHeight="1" x14ac:dyDescent="0.25"/>
    <row r="59" ht="13.5" hidden="1" customHeight="1" x14ac:dyDescent="0.25"/>
    <row r="60" ht="13.5" hidden="1" customHeight="1" x14ac:dyDescent="0.25"/>
    <row r="61" ht="13.5" hidden="1" customHeight="1" x14ac:dyDescent="0.25"/>
    <row r="62" ht="13.5" hidden="1" customHeight="1" x14ac:dyDescent="0.25"/>
    <row r="63" ht="13.5" hidden="1" customHeight="1" x14ac:dyDescent="0.25"/>
    <row r="64" ht="13.5" hidden="1" customHeight="1" x14ac:dyDescent="0.25"/>
    <row r="65" ht="13.5" hidden="1" customHeight="1" x14ac:dyDescent="0.25"/>
    <row r="66" ht="13.5" hidden="1" customHeight="1" x14ac:dyDescent="0.25"/>
    <row r="67" ht="13.5" hidden="1" customHeight="1" x14ac:dyDescent="0.25"/>
    <row r="68" ht="13.5" hidden="1" customHeight="1" x14ac:dyDescent="0.25"/>
    <row r="69" ht="13.5" hidden="1" customHeight="1" x14ac:dyDescent="0.25"/>
    <row r="70" ht="13.5" hidden="1" customHeight="1" x14ac:dyDescent="0.25"/>
    <row r="71" ht="13.5" hidden="1" customHeight="1" x14ac:dyDescent="0.25"/>
    <row r="72" ht="13.5" hidden="1" customHeight="1" x14ac:dyDescent="0.25"/>
    <row r="73" ht="13.5" hidden="1" customHeight="1" x14ac:dyDescent="0.25"/>
    <row r="74" ht="13.5" hidden="1" customHeight="1" x14ac:dyDescent="0.25"/>
    <row r="75" ht="13.5" hidden="1" customHeight="1" x14ac:dyDescent="0.25"/>
    <row r="76" ht="13.5" hidden="1" customHeight="1" x14ac:dyDescent="0.25"/>
    <row r="77" ht="13.5" hidden="1" customHeight="1" x14ac:dyDescent="0.25"/>
    <row r="78" ht="13.5" hidden="1" customHeight="1" x14ac:dyDescent="0.25"/>
    <row r="79" ht="13.5" hidden="1" customHeight="1" x14ac:dyDescent="0.25"/>
    <row r="80" ht="13.5" hidden="1" customHeight="1" x14ac:dyDescent="0.25"/>
    <row r="81" ht="13.5" hidden="1" customHeight="1" x14ac:dyDescent="0.25"/>
    <row r="82" ht="13.5" hidden="1" customHeight="1" x14ac:dyDescent="0.25"/>
    <row r="83" ht="13.5" hidden="1" customHeight="1" x14ac:dyDescent="0.25"/>
    <row r="84" ht="13.5" hidden="1" customHeight="1" x14ac:dyDescent="0.25"/>
    <row r="85" ht="13.5" hidden="1" customHeight="1" x14ac:dyDescent="0.25"/>
    <row r="86" ht="13.5" hidden="1" customHeight="1" x14ac:dyDescent="0.25"/>
    <row r="87" ht="13.5" hidden="1" customHeight="1" x14ac:dyDescent="0.25"/>
    <row r="88" ht="13.5" hidden="1" customHeight="1" x14ac:dyDescent="0.25"/>
    <row r="89" ht="13.5" hidden="1" customHeight="1" x14ac:dyDescent="0.25"/>
    <row r="90" ht="13.5" hidden="1" customHeight="1" x14ac:dyDescent="0.25"/>
    <row r="91" ht="13.5" hidden="1" customHeight="1" x14ac:dyDescent="0.25"/>
    <row r="92" ht="13.5" hidden="1" customHeight="1" x14ac:dyDescent="0.25"/>
    <row r="93" ht="13.5" hidden="1" customHeight="1" x14ac:dyDescent="0.25"/>
    <row r="94" ht="13.5" hidden="1" customHeight="1" x14ac:dyDescent="0.25"/>
    <row r="95" ht="13.5" hidden="1" customHeight="1" x14ac:dyDescent="0.25"/>
    <row r="96" ht="13.5" hidden="1" customHeight="1" x14ac:dyDescent="0.25"/>
    <row r="97" ht="13.5" hidden="1" customHeight="1" x14ac:dyDescent="0.25"/>
    <row r="98" ht="13.5" hidden="1" customHeight="1" x14ac:dyDescent="0.25"/>
    <row r="99" ht="13.5" hidden="1" customHeight="1" x14ac:dyDescent="0.25"/>
    <row r="100" ht="13.5" hidden="1" customHeight="1" x14ac:dyDescent="0.25"/>
    <row r="101" ht="13.5" hidden="1" customHeight="1" x14ac:dyDescent="0.25"/>
    <row r="102" ht="13.5" hidden="1" customHeight="1" x14ac:dyDescent="0.25"/>
    <row r="103" ht="13.5" hidden="1" customHeight="1" x14ac:dyDescent="0.25"/>
    <row r="104" ht="13.5" hidden="1" customHeight="1" x14ac:dyDescent="0.25"/>
    <row r="105" ht="13.5" hidden="1" customHeight="1" x14ac:dyDescent="0.25"/>
    <row r="106" ht="13.5" hidden="1" customHeight="1" x14ac:dyDescent="0.25"/>
    <row r="107" ht="13.5" hidden="1" customHeight="1" x14ac:dyDescent="0.25"/>
    <row r="108" ht="13.5" hidden="1" customHeight="1" x14ac:dyDescent="0.25"/>
    <row r="109" ht="13.5" hidden="1" customHeight="1" x14ac:dyDescent="0.25"/>
    <row r="110" ht="13.5" hidden="1" customHeight="1" x14ac:dyDescent="0.25"/>
    <row r="111" ht="13.5" hidden="1" customHeight="1" x14ac:dyDescent="0.25"/>
    <row r="112" ht="13.5" hidden="1" customHeight="1" x14ac:dyDescent="0.25"/>
    <row r="113" spans="10:10" ht="13.5" hidden="1" customHeight="1" x14ac:dyDescent="0.25"/>
    <row r="114" spans="10:10" ht="13.5" hidden="1" customHeight="1" x14ac:dyDescent="0.25"/>
    <row r="115" spans="10:10" ht="13.5" hidden="1" customHeight="1" x14ac:dyDescent="0.25"/>
    <row r="116" spans="10:10" ht="13.5" hidden="1" customHeight="1" x14ac:dyDescent="0.25"/>
    <row r="117" spans="10:10" ht="13.5" hidden="1" customHeight="1" x14ac:dyDescent="0.25"/>
    <row r="118" spans="10:10" ht="13.5" hidden="1" customHeight="1" x14ac:dyDescent="0.25"/>
    <row r="119" spans="10:10" ht="13.5" hidden="1" customHeight="1" x14ac:dyDescent="0.25"/>
    <row r="120" spans="10:10" ht="13.5" hidden="1" customHeight="1" x14ac:dyDescent="0.25"/>
    <row r="121" spans="10:10" ht="13.5" hidden="1" customHeight="1" x14ac:dyDescent="0.25"/>
    <row r="122" spans="10:10" ht="13.5" hidden="1" customHeight="1" x14ac:dyDescent="0.25"/>
    <row r="123" spans="10:10" ht="13.5" hidden="1" customHeight="1" x14ac:dyDescent="0.25">
      <c r="J123" s="52" t="s">
        <v>9</v>
      </c>
    </row>
    <row r="124" spans="10:10" ht="13.5" hidden="1" customHeight="1" x14ac:dyDescent="0.25"/>
    <row r="125" spans="10:10" ht="13.5" hidden="1" customHeight="1" x14ac:dyDescent="0.25"/>
    <row r="126" spans="10:10" ht="13.5" hidden="1" customHeight="1" x14ac:dyDescent="0.25"/>
    <row r="127" spans="10:10" ht="13.5" hidden="1" customHeight="1" x14ac:dyDescent="0.25"/>
    <row r="128" spans="10:10" ht="13.5" hidden="1" customHeight="1" x14ac:dyDescent="0.25"/>
    <row r="129" ht="13.5" hidden="1" customHeight="1" x14ac:dyDescent="0.25"/>
    <row r="130" ht="13.5" hidden="1" customHeight="1" x14ac:dyDescent="0.25"/>
    <row r="131" ht="13.5" hidden="1" customHeight="1" x14ac:dyDescent="0.25"/>
    <row r="132" ht="13.5" hidden="1" customHeight="1" x14ac:dyDescent="0.25"/>
    <row r="133" ht="13.5" hidden="1" customHeight="1" x14ac:dyDescent="0.25"/>
    <row r="134" ht="13.5" hidden="1" customHeight="1" x14ac:dyDescent="0.25"/>
    <row r="135" ht="13.5" hidden="1" customHeight="1" x14ac:dyDescent="0.25"/>
    <row r="136" ht="13.5" hidden="1" customHeight="1" x14ac:dyDescent="0.25"/>
    <row r="137" ht="13.5" hidden="1" customHeight="1" x14ac:dyDescent="0.25"/>
    <row r="138" ht="13.5" hidden="1" customHeight="1" x14ac:dyDescent="0.25"/>
    <row r="139" ht="13.5" hidden="1" customHeight="1" x14ac:dyDescent="0.25"/>
    <row r="140" ht="13.5" hidden="1" customHeight="1" x14ac:dyDescent="0.25"/>
    <row r="141" ht="13.5" hidden="1" customHeight="1" x14ac:dyDescent="0.25"/>
    <row r="142" ht="13.5" hidden="1" customHeight="1" x14ac:dyDescent="0.25"/>
    <row r="143" ht="13.5" hidden="1" customHeight="1" x14ac:dyDescent="0.25"/>
    <row r="144" ht="13.5" hidden="1" customHeight="1" x14ac:dyDescent="0.25"/>
    <row r="145" ht="13.5" hidden="1" customHeight="1" x14ac:dyDescent="0.25"/>
    <row r="146" ht="13.5" hidden="1" customHeight="1" x14ac:dyDescent="0.25"/>
    <row r="147" ht="13.5" hidden="1" customHeight="1" x14ac:dyDescent="0.25"/>
    <row r="148" ht="13.5" hidden="1" customHeight="1" x14ac:dyDescent="0.25"/>
  </sheetData>
  <mergeCells count="11">
    <mergeCell ref="B22:I30"/>
    <mergeCell ref="B13:C13"/>
    <mergeCell ref="B14:C14"/>
    <mergeCell ref="D14:F14"/>
    <mergeCell ref="B16:C16"/>
    <mergeCell ref="D16:F16"/>
    <mergeCell ref="B17:C17"/>
    <mergeCell ref="D17:F17"/>
    <mergeCell ref="B18:C18"/>
    <mergeCell ref="D18:F18"/>
    <mergeCell ref="B20:I20"/>
  </mergeCells>
  <hyperlinks>
    <hyperlink ref="D17"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1"/>
  <sheetViews>
    <sheetView workbookViewId="0">
      <selection activeCell="G13" sqref="G13"/>
    </sheetView>
  </sheetViews>
  <sheetFormatPr defaultRowHeight="15" x14ac:dyDescent="0.25"/>
  <sheetData>
    <row r="1" spans="1:12" x14ac:dyDescent="0.25">
      <c r="A1" s="168" t="s">
        <v>10</v>
      </c>
      <c r="B1" s="169"/>
      <c r="C1" s="169"/>
      <c r="D1" s="169"/>
      <c r="E1" s="169"/>
      <c r="F1" s="169"/>
      <c r="G1" s="169"/>
      <c r="H1" s="169"/>
      <c r="I1" s="170"/>
      <c r="J1" s="1"/>
      <c r="K1" s="1"/>
      <c r="L1" s="1"/>
    </row>
    <row r="2" spans="1:12" x14ac:dyDescent="0.25">
      <c r="A2" s="29"/>
      <c r="B2" s="30"/>
      <c r="C2" s="30"/>
      <c r="D2" s="166" t="s">
        <v>11</v>
      </c>
      <c r="E2" s="166"/>
      <c r="F2" s="33"/>
      <c r="G2" s="135"/>
      <c r="H2" s="135"/>
      <c r="I2" s="136"/>
      <c r="J2" s="1"/>
      <c r="K2" s="1"/>
      <c r="L2" s="1"/>
    </row>
    <row r="3" spans="1:12" x14ac:dyDescent="0.25">
      <c r="A3" s="29"/>
      <c r="B3" s="30"/>
      <c r="C3" s="30"/>
      <c r="D3" s="41" t="s">
        <v>12</v>
      </c>
      <c r="E3" s="42" t="s">
        <v>13</v>
      </c>
      <c r="F3" s="33"/>
      <c r="G3" s="27"/>
      <c r="H3" s="171" t="s">
        <v>14</v>
      </c>
      <c r="I3" s="172"/>
      <c r="J3" s="1"/>
      <c r="K3" s="1"/>
      <c r="L3" s="1"/>
    </row>
    <row r="4" spans="1:12" x14ac:dyDescent="0.25">
      <c r="A4" s="29"/>
      <c r="B4" s="30"/>
      <c r="C4" s="30"/>
      <c r="D4" s="41" t="s">
        <v>15</v>
      </c>
      <c r="E4" s="43" t="s">
        <v>16</v>
      </c>
      <c r="F4" s="33"/>
      <c r="G4" s="26"/>
      <c r="H4" s="171" t="s">
        <v>17</v>
      </c>
      <c r="I4" s="172"/>
      <c r="J4" s="1"/>
      <c r="K4" s="1"/>
      <c r="L4" s="1"/>
    </row>
    <row r="5" spans="1:12" x14ac:dyDescent="0.25">
      <c r="A5" s="29"/>
      <c r="B5" s="30"/>
      <c r="C5" s="30"/>
      <c r="D5" s="41" t="s">
        <v>18</v>
      </c>
      <c r="E5" s="44" t="s">
        <v>19</v>
      </c>
      <c r="F5" s="33"/>
      <c r="G5" s="28"/>
      <c r="H5" s="171" t="s">
        <v>20</v>
      </c>
      <c r="I5" s="172"/>
      <c r="J5" s="1"/>
      <c r="K5" s="1"/>
      <c r="L5" s="2" t="s">
        <v>21</v>
      </c>
    </row>
    <row r="6" spans="1:12" x14ac:dyDescent="0.25">
      <c r="A6" s="29"/>
      <c r="B6" s="30"/>
      <c r="C6" s="30"/>
      <c r="D6" s="31"/>
      <c r="E6" s="32"/>
      <c r="F6" s="33"/>
      <c r="G6" s="33"/>
      <c r="H6" s="34"/>
      <c r="I6" s="35"/>
      <c r="J6" s="1"/>
      <c r="K6" s="1"/>
      <c r="L6" s="3" t="s">
        <v>22</v>
      </c>
    </row>
    <row r="7" spans="1:12" x14ac:dyDescent="0.25">
      <c r="A7" s="29"/>
      <c r="B7" s="30"/>
      <c r="C7" s="30"/>
      <c r="D7" s="31"/>
      <c r="E7" s="32"/>
      <c r="F7" s="33"/>
      <c r="G7" s="33"/>
      <c r="H7" s="34"/>
      <c r="I7" s="35"/>
      <c r="J7" s="1"/>
      <c r="K7" s="1"/>
      <c r="L7" s="3" t="s">
        <v>23</v>
      </c>
    </row>
    <row r="8" spans="1:12" x14ac:dyDescent="0.25">
      <c r="A8" s="29"/>
      <c r="B8" s="30"/>
      <c r="C8" s="30"/>
      <c r="D8" s="166" t="s">
        <v>24</v>
      </c>
      <c r="E8" s="167"/>
      <c r="F8" s="167"/>
      <c r="G8" s="33"/>
      <c r="H8" s="34"/>
      <c r="I8" s="35"/>
      <c r="J8" s="1"/>
      <c r="K8" s="1"/>
      <c r="L8" s="3" t="s">
        <v>25</v>
      </c>
    </row>
    <row r="9" spans="1:12" x14ac:dyDescent="0.25">
      <c r="A9" s="158" t="s">
        <v>26</v>
      </c>
      <c r="B9" s="137" t="s">
        <v>27</v>
      </c>
      <c r="C9" s="5">
        <v>5</v>
      </c>
      <c r="D9" s="84">
        <f>$C$9*D12</f>
        <v>5</v>
      </c>
      <c r="E9" s="4">
        <f>$C$9*E12</f>
        <v>15</v>
      </c>
      <c r="F9" s="4">
        <f>$C$9*F12</f>
        <v>25</v>
      </c>
      <c r="G9" s="30"/>
      <c r="H9" s="30"/>
      <c r="I9" s="38"/>
      <c r="J9" s="1"/>
      <c r="K9" s="1"/>
      <c r="L9" s="3" t="s">
        <v>28</v>
      </c>
    </row>
    <row r="10" spans="1:12" x14ac:dyDescent="0.25">
      <c r="A10" s="158"/>
      <c r="B10" s="137" t="s">
        <v>29</v>
      </c>
      <c r="C10" s="5">
        <v>3</v>
      </c>
      <c r="D10" s="4">
        <f>$C$10*D12</f>
        <v>3</v>
      </c>
      <c r="E10" s="39">
        <f>$C$10*E12</f>
        <v>9</v>
      </c>
      <c r="F10" s="45">
        <f>$C$10*F12</f>
        <v>15</v>
      </c>
      <c r="G10" s="30"/>
      <c r="H10" s="30"/>
      <c r="I10" s="38"/>
      <c r="J10" s="1"/>
      <c r="K10" s="1"/>
      <c r="L10" s="3" t="s">
        <v>30</v>
      </c>
    </row>
    <row r="11" spans="1:12" x14ac:dyDescent="0.25">
      <c r="A11" s="158"/>
      <c r="B11" s="137" t="s">
        <v>31</v>
      </c>
      <c r="C11" s="5">
        <v>1</v>
      </c>
      <c r="D11" s="4">
        <f>$C$11*D12</f>
        <v>1</v>
      </c>
      <c r="E11" s="4">
        <f>$C$11*E12</f>
        <v>3</v>
      </c>
      <c r="F11" s="4">
        <f>$C$11*F12</f>
        <v>5</v>
      </c>
      <c r="G11" s="30"/>
      <c r="H11" s="30"/>
      <c r="I11" s="38"/>
      <c r="J11" s="1"/>
      <c r="K11" s="1"/>
      <c r="L11" s="3" t="s">
        <v>32</v>
      </c>
    </row>
    <row r="12" spans="1:12" x14ac:dyDescent="0.25">
      <c r="A12" s="29"/>
      <c r="B12" s="30"/>
      <c r="C12" s="36"/>
      <c r="D12" s="4">
        <v>1</v>
      </c>
      <c r="E12" s="4">
        <v>3</v>
      </c>
      <c r="F12" s="46">
        <v>5</v>
      </c>
      <c r="G12" s="30"/>
      <c r="H12" s="30"/>
      <c r="I12" s="38"/>
      <c r="J12" s="1"/>
      <c r="K12" s="1"/>
      <c r="L12" s="3" t="s">
        <v>33</v>
      </c>
    </row>
    <row r="13" spans="1:12" x14ac:dyDescent="0.25">
      <c r="A13" s="29"/>
      <c r="B13" s="30"/>
      <c r="C13" s="36"/>
      <c r="D13" s="138" t="s">
        <v>31</v>
      </c>
      <c r="E13" s="138" t="s">
        <v>29</v>
      </c>
      <c r="F13" s="47" t="s">
        <v>27</v>
      </c>
      <c r="G13" s="30"/>
      <c r="H13" s="30"/>
      <c r="I13" s="38"/>
      <c r="J13" s="1"/>
      <c r="K13" s="1"/>
    </row>
    <row r="14" spans="1:12" x14ac:dyDescent="0.25">
      <c r="A14" s="29"/>
      <c r="B14" s="30"/>
      <c r="C14" s="37"/>
      <c r="D14" s="159" t="s">
        <v>34</v>
      </c>
      <c r="E14" s="159"/>
      <c r="F14" s="159"/>
      <c r="G14" s="30"/>
      <c r="H14" s="30"/>
      <c r="I14" s="38"/>
      <c r="J14" s="1"/>
      <c r="K14" s="1"/>
      <c r="L14" s="1"/>
    </row>
    <row r="15" spans="1:12" x14ac:dyDescent="0.25">
      <c r="A15" s="155" t="s">
        <v>10</v>
      </c>
      <c r="B15" s="156"/>
      <c r="C15" s="156"/>
      <c r="D15" s="156"/>
      <c r="E15" s="156"/>
      <c r="F15" s="156"/>
      <c r="G15" s="156"/>
      <c r="H15" s="156"/>
      <c r="I15" s="157"/>
      <c r="J15" s="1"/>
      <c r="K15" s="1"/>
      <c r="L15" s="1"/>
    </row>
    <row r="16" spans="1:12" x14ac:dyDescent="0.25">
      <c r="A16" s="6"/>
      <c r="B16" s="7"/>
      <c r="C16" s="7"/>
      <c r="D16" s="7"/>
      <c r="E16" s="7"/>
      <c r="F16" s="7"/>
      <c r="G16" s="7"/>
      <c r="H16" s="7"/>
      <c r="I16" s="8"/>
      <c r="J16" s="1"/>
      <c r="K16" s="1"/>
      <c r="L16" s="1"/>
    </row>
    <row r="17" spans="1:12" x14ac:dyDescent="0.25">
      <c r="A17" s="9" t="s">
        <v>35</v>
      </c>
      <c r="B17" s="10"/>
      <c r="C17" s="10"/>
      <c r="D17" s="10"/>
      <c r="E17" s="10"/>
      <c r="F17" s="11"/>
      <c r="G17" s="12" t="s">
        <v>36</v>
      </c>
      <c r="H17" s="13"/>
      <c r="I17" s="14"/>
      <c r="J17" s="1"/>
      <c r="K17" s="1"/>
      <c r="L17" s="1"/>
    </row>
    <row r="18" spans="1:12" x14ac:dyDescent="0.25">
      <c r="A18" s="149" t="s">
        <v>37</v>
      </c>
      <c r="B18" s="150"/>
      <c r="C18" s="150"/>
      <c r="D18" s="150"/>
      <c r="E18" s="150"/>
      <c r="F18" s="151"/>
      <c r="G18" s="152" t="s">
        <v>38</v>
      </c>
      <c r="H18" s="153"/>
      <c r="I18" s="154"/>
      <c r="J18" s="1"/>
      <c r="K18" s="1"/>
      <c r="L18" s="1"/>
    </row>
    <row r="19" spans="1:12" x14ac:dyDescent="0.25">
      <c r="A19" s="160" t="s">
        <v>39</v>
      </c>
      <c r="B19" s="161"/>
      <c r="C19" s="161"/>
      <c r="D19" s="161"/>
      <c r="E19" s="161"/>
      <c r="F19" s="162"/>
      <c r="G19" s="163" t="s">
        <v>40</v>
      </c>
      <c r="H19" s="164"/>
      <c r="I19" s="165"/>
      <c r="J19" s="1"/>
      <c r="K19" s="1"/>
      <c r="L19" s="1"/>
    </row>
    <row r="20" spans="1:12" x14ac:dyDescent="0.25">
      <c r="A20" s="149" t="s">
        <v>41</v>
      </c>
      <c r="B20" s="150"/>
      <c r="C20" s="150"/>
      <c r="D20" s="150"/>
      <c r="E20" s="150"/>
      <c r="F20" s="151"/>
      <c r="G20" s="152" t="s">
        <v>42</v>
      </c>
      <c r="H20" s="153"/>
      <c r="I20" s="154"/>
      <c r="J20" s="1"/>
      <c r="K20" s="1"/>
      <c r="L20" s="1"/>
    </row>
    <row r="21" spans="1:12" ht="15.75" thickBot="1" x14ac:dyDescent="0.3">
      <c r="A21" s="15"/>
      <c r="B21" s="16"/>
      <c r="C21" s="16"/>
      <c r="D21" s="16"/>
      <c r="E21" s="16"/>
      <c r="F21" s="17"/>
      <c r="G21" s="18"/>
      <c r="H21" s="19"/>
      <c r="I21" s="20"/>
      <c r="J21" s="1"/>
      <c r="K21" s="1"/>
      <c r="L21" s="1"/>
    </row>
  </sheetData>
  <mergeCells count="15">
    <mergeCell ref="D8:F8"/>
    <mergeCell ref="A1:I1"/>
    <mergeCell ref="D2:E2"/>
    <mergeCell ref="H3:I3"/>
    <mergeCell ref="H4:I4"/>
    <mergeCell ref="H5:I5"/>
    <mergeCell ref="A20:F20"/>
    <mergeCell ref="G20:I20"/>
    <mergeCell ref="A15:I15"/>
    <mergeCell ref="A9:A11"/>
    <mergeCell ref="D14:F14"/>
    <mergeCell ref="A18:F18"/>
    <mergeCell ref="G18:I18"/>
    <mergeCell ref="A19:F19"/>
    <mergeCell ref="G19:I19"/>
  </mergeCells>
  <conditionalFormatting sqref="D9:F11">
    <cfRule type="cellIs" dxfId="96" priority="1" stopIfTrue="1" operator="between">
      <formula>15</formula>
      <formula>25</formula>
    </cfRule>
    <cfRule type="cellIs" dxfId="95" priority="2" stopIfTrue="1" operator="between">
      <formula>5</formula>
      <formula>14</formula>
    </cfRule>
    <cfRule type="cellIs" dxfId="94" priority="3" stopIfTrue="1" operator="lessThanOrEqual">
      <formula>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ED985-E356-4B05-9747-070F171F3FD6}">
  <dimension ref="A1:B10"/>
  <sheetViews>
    <sheetView workbookViewId="0">
      <selection activeCell="B14" sqref="B14"/>
    </sheetView>
  </sheetViews>
  <sheetFormatPr defaultRowHeight="15" x14ac:dyDescent="0.25"/>
  <cols>
    <col min="1" max="1" width="16.140625" customWidth="1"/>
    <col min="2" max="2" width="147" customWidth="1"/>
  </cols>
  <sheetData>
    <row r="1" spans="1:2" x14ac:dyDescent="0.25">
      <c r="A1" s="103" t="s">
        <v>43</v>
      </c>
    </row>
    <row r="2" spans="1:2" x14ac:dyDescent="0.25">
      <c r="A2" s="98" t="s">
        <v>44</v>
      </c>
      <c r="B2" s="100" t="s">
        <v>45</v>
      </c>
    </row>
    <row r="3" spans="1:2" x14ac:dyDescent="0.25">
      <c r="A3" t="s">
        <v>46</v>
      </c>
      <c r="B3" s="100" t="s">
        <v>47</v>
      </c>
    </row>
    <row r="4" spans="1:2" x14ac:dyDescent="0.25">
      <c r="A4" t="s">
        <v>48</v>
      </c>
      <c r="B4" s="99" t="s">
        <v>49</v>
      </c>
    </row>
    <row r="5" spans="1:2" s="98" customFormat="1" ht="30" x14ac:dyDescent="0.25">
      <c r="A5" s="98" t="s">
        <v>50</v>
      </c>
      <c r="B5" s="101" t="s">
        <v>51</v>
      </c>
    </row>
    <row r="6" spans="1:2" ht="30" x14ac:dyDescent="0.25">
      <c r="A6" t="s">
        <v>52</v>
      </c>
      <c r="B6" s="99" t="s">
        <v>53</v>
      </c>
    </row>
    <row r="7" spans="1:2" ht="30" x14ac:dyDescent="0.25">
      <c r="A7" t="s">
        <v>54</v>
      </c>
    </row>
    <row r="8" spans="1:2" x14ac:dyDescent="0.25">
      <c r="A8" t="s">
        <v>55</v>
      </c>
      <c r="B8" s="99" t="s">
        <v>49</v>
      </c>
    </row>
    <row r="10" spans="1:2" ht="90" x14ac:dyDescent="0.25">
      <c r="A10" s="102"/>
      <c r="B10" s="102" t="s">
        <v>56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CD187"/>
  <sheetViews>
    <sheetView tabSelected="1" topLeftCell="C2" zoomScale="70" zoomScaleNormal="70" workbookViewId="0">
      <pane ySplit="1" topLeftCell="A3" activePane="bottomLeft" state="frozen"/>
      <selection activeCell="C2" sqref="C2"/>
      <selection pane="bottomLeft" activeCell="V55" sqref="V55"/>
    </sheetView>
  </sheetViews>
  <sheetFormatPr defaultColWidth="10.28515625" defaultRowHeight="14.25" outlineLevelCol="1" x14ac:dyDescent="0.2"/>
  <cols>
    <col min="1" max="1" width="9" style="25" hidden="1" customWidth="1"/>
    <col min="2" max="2" width="32.5703125" style="67" hidden="1" customWidth="1"/>
    <col min="3" max="3" width="13.85546875" style="67" customWidth="1"/>
    <col min="4" max="4" width="18.7109375" style="67" customWidth="1"/>
    <col min="5" max="5" width="7.42578125" style="67" customWidth="1"/>
    <col min="6" max="6" width="26.140625" style="66" customWidth="1"/>
    <col min="7" max="7" width="7.5703125" style="67" hidden="1" customWidth="1"/>
    <col min="8" max="8" width="29" style="66" customWidth="1"/>
    <col min="9" max="9" width="12.7109375" style="67" customWidth="1"/>
    <col min="10" max="10" width="7.5703125" style="77" customWidth="1"/>
    <col min="11" max="12" width="6.7109375" style="77" customWidth="1" outlineLevel="1"/>
    <col min="13" max="13" width="7.7109375" style="3" customWidth="1" outlineLevel="1"/>
    <col min="14" max="14" width="42.5703125" style="3" customWidth="1"/>
    <col min="15" max="15" width="11.28515625" style="3" customWidth="1"/>
    <col min="16" max="16" width="32.42578125" style="67" customWidth="1"/>
    <col min="17" max="17" width="12.28515625" style="129" customWidth="1"/>
    <col min="18" max="18" width="11.85546875" style="3" hidden="1" customWidth="1"/>
    <col min="19" max="19" width="5.85546875" style="77" customWidth="1"/>
    <col min="20" max="20" width="6.85546875" style="77" customWidth="1"/>
    <col min="21" max="21" width="7.7109375" style="3" bestFit="1" customWidth="1"/>
    <col min="22" max="22" width="22.140625" style="3" customWidth="1"/>
    <col min="23" max="23" width="46.140625" style="3" customWidth="1"/>
    <col min="24" max="82" width="10.28515625" style="24"/>
    <col min="83" max="16384" width="10.28515625" style="3"/>
  </cols>
  <sheetData>
    <row r="1" spans="1:82" ht="30" hidden="1" x14ac:dyDescent="0.2">
      <c r="A1" s="65" t="s">
        <v>57</v>
      </c>
      <c r="B1" s="72" t="str">
        <f>'Title Page'!D13</f>
        <v>Transfer of Environmental Services</v>
      </c>
      <c r="C1" s="96"/>
      <c r="D1" s="96"/>
      <c r="E1" s="96"/>
    </row>
    <row r="2" spans="1:82" s="62" customFormat="1" ht="80.650000000000006" customHeight="1" x14ac:dyDescent="0.25">
      <c r="A2" s="174" t="s">
        <v>58</v>
      </c>
      <c r="B2" s="174"/>
      <c r="C2" s="174"/>
      <c r="D2" s="174"/>
      <c r="E2" s="174"/>
      <c r="F2" s="174"/>
      <c r="G2" s="174"/>
      <c r="H2" s="174"/>
      <c r="I2" s="174"/>
      <c r="J2" s="174"/>
      <c r="K2" s="175" t="s">
        <v>59</v>
      </c>
      <c r="L2" s="175"/>
      <c r="M2" s="175"/>
      <c r="N2" s="176" t="s">
        <v>60</v>
      </c>
      <c r="O2" s="175"/>
      <c r="P2" s="175"/>
      <c r="Q2" s="175"/>
      <c r="R2" s="175"/>
      <c r="S2" s="175" t="s">
        <v>61</v>
      </c>
      <c r="T2" s="175"/>
      <c r="U2" s="175"/>
      <c r="V2" s="177" t="s">
        <v>62</v>
      </c>
      <c r="W2" s="177"/>
      <c r="X2" s="60"/>
      <c r="Y2" s="60"/>
      <c r="Z2" s="60"/>
      <c r="AA2" s="60"/>
      <c r="AB2" s="60"/>
      <c r="AC2" s="60"/>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row>
    <row r="3" spans="1:82" s="122" customFormat="1" ht="67.150000000000006" customHeight="1" x14ac:dyDescent="0.25">
      <c r="A3" s="117" t="s">
        <v>63</v>
      </c>
      <c r="B3" s="118" t="s">
        <v>64</v>
      </c>
      <c r="C3" s="118" t="s">
        <v>65</v>
      </c>
      <c r="D3" s="118" t="s">
        <v>66</v>
      </c>
      <c r="E3" s="118" t="s">
        <v>67</v>
      </c>
      <c r="F3" s="119" t="s">
        <v>68</v>
      </c>
      <c r="G3" s="119" t="s">
        <v>69</v>
      </c>
      <c r="H3" s="119" t="s">
        <v>70</v>
      </c>
      <c r="I3" s="119" t="s">
        <v>71</v>
      </c>
      <c r="J3" s="119" t="s">
        <v>72</v>
      </c>
      <c r="K3" s="120" t="s">
        <v>34</v>
      </c>
      <c r="L3" s="121" t="s">
        <v>73</v>
      </c>
      <c r="M3" s="139" t="s">
        <v>74</v>
      </c>
      <c r="N3" s="139" t="s">
        <v>75</v>
      </c>
      <c r="O3" s="139" t="s">
        <v>76</v>
      </c>
      <c r="P3" s="139" t="s">
        <v>77</v>
      </c>
      <c r="Q3" s="130" t="s">
        <v>78</v>
      </c>
      <c r="R3" s="139" t="s">
        <v>79</v>
      </c>
      <c r="S3" s="120" t="s">
        <v>34</v>
      </c>
      <c r="T3" s="121" t="s">
        <v>73</v>
      </c>
      <c r="U3" s="139" t="s">
        <v>74</v>
      </c>
      <c r="V3" s="173" t="s">
        <v>80</v>
      </c>
      <c r="W3" s="173"/>
    </row>
    <row r="4" spans="1:82" ht="30" hidden="1" x14ac:dyDescent="0.2">
      <c r="A4" s="56">
        <v>4</v>
      </c>
      <c r="B4" s="74"/>
      <c r="C4" s="74"/>
      <c r="D4" s="74"/>
      <c r="E4" s="74"/>
      <c r="F4" s="70" t="s">
        <v>81</v>
      </c>
      <c r="G4" s="70"/>
      <c r="H4" s="69" t="s">
        <v>82</v>
      </c>
      <c r="I4" s="69" t="s">
        <v>32</v>
      </c>
      <c r="J4" s="83" t="s">
        <v>83</v>
      </c>
      <c r="K4" s="80">
        <v>3</v>
      </c>
      <c r="L4" s="80">
        <v>5</v>
      </c>
      <c r="M4" s="21">
        <f t="shared" ref="M4:M36" si="0">K4*L4</f>
        <v>15</v>
      </c>
      <c r="N4" s="111" t="s">
        <v>84</v>
      </c>
      <c r="O4" s="54"/>
      <c r="P4" s="70" t="s">
        <v>85</v>
      </c>
      <c r="Q4" s="131">
        <v>43994</v>
      </c>
      <c r="R4" s="54"/>
      <c r="S4" s="83">
        <v>1</v>
      </c>
      <c r="T4" s="83">
        <v>5</v>
      </c>
      <c r="U4" s="21">
        <f t="shared" ref="U4:U11" si="1">S4*T4</f>
        <v>5</v>
      </c>
      <c r="V4" s="89"/>
      <c r="W4" s="89"/>
    </row>
    <row r="5" spans="1:82" ht="30" hidden="1" x14ac:dyDescent="0.2">
      <c r="A5" s="56">
        <v>5</v>
      </c>
      <c r="B5" s="74"/>
      <c r="C5" s="74"/>
      <c r="D5" s="74"/>
      <c r="E5" s="74"/>
      <c r="F5" s="70" t="s">
        <v>81</v>
      </c>
      <c r="G5" s="70"/>
      <c r="H5" s="69" t="s">
        <v>86</v>
      </c>
      <c r="I5" s="70" t="s">
        <v>32</v>
      </c>
      <c r="J5" s="83" t="s">
        <v>83</v>
      </c>
      <c r="K5" s="80">
        <v>3</v>
      </c>
      <c r="L5" s="80">
        <v>5</v>
      </c>
      <c r="M5" s="21">
        <f t="shared" si="0"/>
        <v>15</v>
      </c>
      <c r="N5" s="111" t="s">
        <v>87</v>
      </c>
      <c r="O5" s="54"/>
      <c r="P5" s="70"/>
      <c r="Q5" s="131">
        <v>43994</v>
      </c>
      <c r="R5" s="54"/>
      <c r="S5" s="83">
        <v>1</v>
      </c>
      <c r="T5" s="83">
        <v>5</v>
      </c>
      <c r="U5" s="21">
        <f t="shared" si="1"/>
        <v>5</v>
      </c>
      <c r="V5" s="89"/>
      <c r="W5" s="89"/>
    </row>
    <row r="6" spans="1:82" s="23" customFormat="1" ht="30" hidden="1" x14ac:dyDescent="0.2">
      <c r="A6" s="56">
        <v>6</v>
      </c>
      <c r="B6" s="74"/>
      <c r="C6" s="74"/>
      <c r="D6" s="74"/>
      <c r="E6" s="74"/>
      <c r="F6" s="70" t="s">
        <v>81</v>
      </c>
      <c r="G6" s="70"/>
      <c r="H6" s="105" t="s">
        <v>88</v>
      </c>
      <c r="I6" s="70" t="s">
        <v>32</v>
      </c>
      <c r="J6" s="83" t="s">
        <v>83</v>
      </c>
      <c r="K6" s="80">
        <v>3</v>
      </c>
      <c r="L6" s="80">
        <v>5</v>
      </c>
      <c r="M6" s="21">
        <f t="shared" si="0"/>
        <v>15</v>
      </c>
      <c r="N6" s="111" t="s">
        <v>87</v>
      </c>
      <c r="O6" s="54"/>
      <c r="P6" s="70"/>
      <c r="Q6" s="131">
        <v>43994</v>
      </c>
      <c r="R6" s="54"/>
      <c r="S6" s="83">
        <v>1</v>
      </c>
      <c r="T6" s="83">
        <v>5</v>
      </c>
      <c r="U6" s="21">
        <f t="shared" si="1"/>
        <v>5</v>
      </c>
      <c r="V6" s="89"/>
      <c r="W6" s="89"/>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row>
    <row r="7" spans="1:82" s="23" customFormat="1" ht="30" hidden="1" x14ac:dyDescent="0.2">
      <c r="A7" s="56">
        <v>7</v>
      </c>
      <c r="B7" s="74"/>
      <c r="C7" s="74"/>
      <c r="D7" s="74"/>
      <c r="E7" s="74"/>
      <c r="F7" s="70" t="s">
        <v>81</v>
      </c>
      <c r="G7" s="70"/>
      <c r="H7" s="69" t="s">
        <v>89</v>
      </c>
      <c r="I7" s="70" t="s">
        <v>32</v>
      </c>
      <c r="J7" s="83" t="s">
        <v>83</v>
      </c>
      <c r="K7" s="80">
        <v>3</v>
      </c>
      <c r="L7" s="80">
        <v>5</v>
      </c>
      <c r="M7" s="21">
        <f t="shared" si="0"/>
        <v>15</v>
      </c>
      <c r="N7" s="111" t="s">
        <v>87</v>
      </c>
      <c r="O7" s="54"/>
      <c r="P7" s="70"/>
      <c r="Q7" s="131">
        <v>43994</v>
      </c>
      <c r="R7" s="54"/>
      <c r="S7" s="83">
        <v>1</v>
      </c>
      <c r="T7" s="83">
        <v>5</v>
      </c>
      <c r="U7" s="21">
        <f t="shared" si="1"/>
        <v>5</v>
      </c>
      <c r="V7" s="89"/>
      <c r="W7" s="89"/>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row>
    <row r="8" spans="1:82" ht="30" hidden="1" x14ac:dyDescent="0.2">
      <c r="A8" s="56">
        <v>8</v>
      </c>
      <c r="B8" s="74"/>
      <c r="C8" s="74"/>
      <c r="D8" s="74"/>
      <c r="E8" s="74"/>
      <c r="F8" s="70" t="s">
        <v>81</v>
      </c>
      <c r="G8" s="70"/>
      <c r="H8" s="69" t="s">
        <v>90</v>
      </c>
      <c r="I8" s="70" t="s">
        <v>32</v>
      </c>
      <c r="J8" s="83" t="s">
        <v>83</v>
      </c>
      <c r="K8" s="80">
        <v>3</v>
      </c>
      <c r="L8" s="80">
        <v>5</v>
      </c>
      <c r="M8" s="21">
        <f t="shared" si="0"/>
        <v>15</v>
      </c>
      <c r="N8" s="111" t="s">
        <v>87</v>
      </c>
      <c r="O8" s="54"/>
      <c r="P8" s="70"/>
      <c r="Q8" s="131">
        <v>43994</v>
      </c>
      <c r="R8" s="54"/>
      <c r="S8" s="83">
        <v>1</v>
      </c>
      <c r="T8" s="83">
        <v>5</v>
      </c>
      <c r="U8" s="21">
        <f t="shared" si="1"/>
        <v>5</v>
      </c>
      <c r="V8" s="89"/>
      <c r="W8" s="89"/>
    </row>
    <row r="9" spans="1:82" ht="30" hidden="1" x14ac:dyDescent="0.2">
      <c r="A9" s="56">
        <v>9</v>
      </c>
      <c r="B9" s="74"/>
      <c r="C9" s="74"/>
      <c r="D9" s="74"/>
      <c r="E9" s="74"/>
      <c r="F9" s="70" t="s">
        <v>81</v>
      </c>
      <c r="G9" s="105"/>
      <c r="H9" s="70" t="s">
        <v>91</v>
      </c>
      <c r="I9" s="70" t="s">
        <v>32</v>
      </c>
      <c r="J9" s="83" t="s">
        <v>83</v>
      </c>
      <c r="K9" s="80">
        <v>3</v>
      </c>
      <c r="L9" s="80">
        <v>5</v>
      </c>
      <c r="M9" s="21">
        <f t="shared" si="0"/>
        <v>15</v>
      </c>
      <c r="N9" s="111" t="s">
        <v>87</v>
      </c>
      <c r="O9" s="54"/>
      <c r="P9" s="70"/>
      <c r="Q9" s="131">
        <v>43994</v>
      </c>
      <c r="R9" s="54"/>
      <c r="S9" s="83">
        <v>1</v>
      </c>
      <c r="T9" s="83">
        <v>5</v>
      </c>
      <c r="U9" s="21">
        <f t="shared" si="1"/>
        <v>5</v>
      </c>
      <c r="V9" s="89"/>
      <c r="W9" s="89"/>
    </row>
    <row r="10" spans="1:82" ht="30" hidden="1" x14ac:dyDescent="0.2">
      <c r="A10" s="56">
        <v>10</v>
      </c>
      <c r="B10" s="74"/>
      <c r="C10" s="74"/>
      <c r="D10" s="74"/>
      <c r="E10" s="74"/>
      <c r="F10" s="70" t="s">
        <v>81</v>
      </c>
      <c r="G10" s="70"/>
      <c r="H10" s="70" t="s">
        <v>92</v>
      </c>
      <c r="I10" s="70" t="s">
        <v>32</v>
      </c>
      <c r="J10" s="83" t="s">
        <v>83</v>
      </c>
      <c r="K10" s="80">
        <v>3</v>
      </c>
      <c r="L10" s="80">
        <v>5</v>
      </c>
      <c r="M10" s="21">
        <f t="shared" si="0"/>
        <v>15</v>
      </c>
      <c r="N10" s="111" t="s">
        <v>87</v>
      </c>
      <c r="O10" s="54"/>
      <c r="P10" s="70"/>
      <c r="Q10" s="131">
        <v>43994</v>
      </c>
      <c r="R10" s="54"/>
      <c r="S10" s="83">
        <v>1</v>
      </c>
      <c r="T10" s="83">
        <v>5</v>
      </c>
      <c r="U10" s="21">
        <f t="shared" si="1"/>
        <v>5</v>
      </c>
      <c r="V10" s="89"/>
      <c r="W10" s="89"/>
    </row>
    <row r="11" spans="1:82" ht="45.75" hidden="1" customHeight="1" x14ac:dyDescent="0.2">
      <c r="A11" s="56">
        <v>11</v>
      </c>
      <c r="B11" s="74"/>
      <c r="C11" s="74"/>
      <c r="D11" s="74"/>
      <c r="E11" s="74"/>
      <c r="F11" s="70" t="s">
        <v>81</v>
      </c>
      <c r="G11" s="105"/>
      <c r="H11" s="70" t="s">
        <v>93</v>
      </c>
      <c r="I11" s="70" t="s">
        <v>32</v>
      </c>
      <c r="J11" s="83" t="s">
        <v>83</v>
      </c>
      <c r="K11" s="80">
        <v>3</v>
      </c>
      <c r="L11" s="80">
        <v>5</v>
      </c>
      <c r="M11" s="21">
        <f t="shared" si="0"/>
        <v>15</v>
      </c>
      <c r="N11" s="111" t="s">
        <v>87</v>
      </c>
      <c r="O11" s="54"/>
      <c r="P11" s="70"/>
      <c r="Q11" s="131">
        <v>43994</v>
      </c>
      <c r="R11" s="54"/>
      <c r="S11" s="83">
        <v>1</v>
      </c>
      <c r="T11" s="83">
        <v>5</v>
      </c>
      <c r="U11" s="21">
        <f t="shared" si="1"/>
        <v>5</v>
      </c>
      <c r="V11" s="89"/>
      <c r="W11" s="89"/>
    </row>
    <row r="12" spans="1:82" ht="128.25" hidden="1" customHeight="1" x14ac:dyDescent="0.2">
      <c r="A12" s="56">
        <v>12</v>
      </c>
      <c r="B12" s="74"/>
      <c r="C12" s="74" t="s">
        <v>46</v>
      </c>
      <c r="D12" s="74" t="s">
        <v>94</v>
      </c>
      <c r="E12" s="74"/>
      <c r="F12" s="70" t="s">
        <v>95</v>
      </c>
      <c r="G12" s="70"/>
      <c r="H12" s="70" t="s">
        <v>96</v>
      </c>
      <c r="I12" s="70"/>
      <c r="J12" s="83" t="s">
        <v>83</v>
      </c>
      <c r="K12" s="80">
        <v>3</v>
      </c>
      <c r="L12" s="80">
        <v>5</v>
      </c>
      <c r="M12" s="21">
        <f t="shared" si="0"/>
        <v>15</v>
      </c>
      <c r="N12" s="111" t="s">
        <v>97</v>
      </c>
      <c r="O12" s="54" t="s">
        <v>98</v>
      </c>
      <c r="P12" s="70" t="s">
        <v>99</v>
      </c>
      <c r="Q12" s="131">
        <v>43994</v>
      </c>
      <c r="R12" s="54"/>
      <c r="S12" s="83">
        <v>1</v>
      </c>
      <c r="T12" s="83">
        <v>5</v>
      </c>
      <c r="U12" s="21">
        <v>5</v>
      </c>
      <c r="V12" s="89"/>
      <c r="W12" s="89"/>
    </row>
    <row r="13" spans="1:82" ht="90" hidden="1" x14ac:dyDescent="0.2">
      <c r="A13" s="56">
        <v>13</v>
      </c>
      <c r="B13" s="124"/>
      <c r="C13" s="125" t="s">
        <v>100</v>
      </c>
      <c r="D13" s="125" t="s">
        <v>101</v>
      </c>
      <c r="E13" s="125">
        <v>1</v>
      </c>
      <c r="F13" s="80" t="s">
        <v>102</v>
      </c>
      <c r="G13" s="126"/>
      <c r="H13" s="109" t="s">
        <v>103</v>
      </c>
      <c r="I13" s="80" t="s">
        <v>30</v>
      </c>
      <c r="J13" s="83" t="s">
        <v>83</v>
      </c>
      <c r="K13" s="80">
        <v>5</v>
      </c>
      <c r="L13" s="80">
        <v>5</v>
      </c>
      <c r="M13" s="21">
        <f t="shared" si="0"/>
        <v>25</v>
      </c>
      <c r="N13" s="80" t="s">
        <v>104</v>
      </c>
      <c r="O13" s="80" t="s">
        <v>105</v>
      </c>
      <c r="P13" s="80" t="s">
        <v>106</v>
      </c>
      <c r="Q13" s="131">
        <v>43994</v>
      </c>
      <c r="R13" s="80"/>
      <c r="S13" s="83">
        <v>3</v>
      </c>
      <c r="T13" s="83">
        <v>3</v>
      </c>
      <c r="U13" s="21">
        <f t="shared" ref="U13:U44" si="2">S13*T13</f>
        <v>9</v>
      </c>
      <c r="V13" s="89"/>
      <c r="W13" s="89"/>
    </row>
    <row r="14" spans="1:82" ht="156" customHeight="1" x14ac:dyDescent="0.2">
      <c r="A14" s="56">
        <v>14</v>
      </c>
      <c r="B14" s="124"/>
      <c r="C14" s="125" t="s">
        <v>46</v>
      </c>
      <c r="D14" s="125" t="s">
        <v>94</v>
      </c>
      <c r="E14" s="125">
        <v>2</v>
      </c>
      <c r="F14" s="80" t="s">
        <v>107</v>
      </c>
      <c r="G14" s="80"/>
      <c r="H14" s="80" t="s">
        <v>108</v>
      </c>
      <c r="I14" s="80" t="s">
        <v>28</v>
      </c>
      <c r="J14" s="83" t="s">
        <v>109</v>
      </c>
      <c r="K14" s="80">
        <v>3</v>
      </c>
      <c r="L14" s="80">
        <v>5</v>
      </c>
      <c r="M14" s="21">
        <f t="shared" si="0"/>
        <v>15</v>
      </c>
      <c r="N14" s="80" t="s">
        <v>110</v>
      </c>
      <c r="O14" s="80" t="s">
        <v>111</v>
      </c>
      <c r="P14" s="128" t="s">
        <v>112</v>
      </c>
      <c r="Q14" s="131">
        <v>43994</v>
      </c>
      <c r="R14" s="80"/>
      <c r="S14" s="83">
        <v>3</v>
      </c>
      <c r="T14" s="83">
        <v>3</v>
      </c>
      <c r="U14" s="21">
        <f t="shared" si="2"/>
        <v>9</v>
      </c>
      <c r="V14" s="89"/>
      <c r="W14" s="89"/>
    </row>
    <row r="15" spans="1:82" ht="75" x14ac:dyDescent="0.2">
      <c r="A15" s="56">
        <v>15</v>
      </c>
      <c r="B15" s="124"/>
      <c r="C15" s="125" t="s">
        <v>113</v>
      </c>
      <c r="D15" s="125" t="s">
        <v>114</v>
      </c>
      <c r="E15" s="125">
        <v>3</v>
      </c>
      <c r="F15" s="127" t="s">
        <v>115</v>
      </c>
      <c r="G15" s="80"/>
      <c r="H15" s="127" t="s">
        <v>116</v>
      </c>
      <c r="I15" s="80" t="s">
        <v>28</v>
      </c>
      <c r="J15" s="83" t="s">
        <v>109</v>
      </c>
      <c r="K15" s="88">
        <v>3</v>
      </c>
      <c r="L15" s="88">
        <v>5</v>
      </c>
      <c r="M15" s="21">
        <f t="shared" si="0"/>
        <v>15</v>
      </c>
      <c r="N15" s="127" t="s">
        <v>117</v>
      </c>
      <c r="O15" s="80" t="s">
        <v>118</v>
      </c>
      <c r="P15" s="80" t="s">
        <v>119</v>
      </c>
      <c r="Q15" s="131">
        <v>43994</v>
      </c>
      <c r="R15" s="80"/>
      <c r="S15" s="83">
        <v>3</v>
      </c>
      <c r="T15" s="83">
        <v>3</v>
      </c>
      <c r="U15" s="21">
        <f t="shared" si="2"/>
        <v>9</v>
      </c>
      <c r="V15" s="89"/>
      <c r="W15" s="89"/>
    </row>
    <row r="16" spans="1:82" ht="118.5" hidden="1" customHeight="1" x14ac:dyDescent="0.2">
      <c r="A16" s="56"/>
      <c r="B16" s="124"/>
      <c r="C16" s="125" t="s">
        <v>120</v>
      </c>
      <c r="D16" s="125" t="s">
        <v>121</v>
      </c>
      <c r="E16" s="125">
        <v>4</v>
      </c>
      <c r="F16" s="127" t="s">
        <v>122</v>
      </c>
      <c r="G16" s="80"/>
      <c r="H16" s="127" t="s">
        <v>123</v>
      </c>
      <c r="I16" s="80" t="s">
        <v>28</v>
      </c>
      <c r="J16" s="83" t="s">
        <v>83</v>
      </c>
      <c r="K16" s="88">
        <v>3</v>
      </c>
      <c r="L16" s="88">
        <v>5</v>
      </c>
      <c r="M16" s="21">
        <f t="shared" si="0"/>
        <v>15</v>
      </c>
      <c r="N16" s="127" t="s">
        <v>124</v>
      </c>
      <c r="O16" s="80" t="s">
        <v>118</v>
      </c>
      <c r="P16" s="80" t="s">
        <v>125</v>
      </c>
      <c r="Q16" s="131">
        <v>43994</v>
      </c>
      <c r="R16" s="80"/>
      <c r="S16" s="83">
        <v>3</v>
      </c>
      <c r="T16" s="83">
        <v>3</v>
      </c>
      <c r="U16" s="21">
        <f t="shared" si="2"/>
        <v>9</v>
      </c>
      <c r="V16" s="89"/>
      <c r="W16" s="89"/>
    </row>
    <row r="17" spans="1:23" ht="45" x14ac:dyDescent="0.2">
      <c r="A17" s="56">
        <v>16</v>
      </c>
      <c r="B17" s="124"/>
      <c r="C17" s="125" t="s">
        <v>120</v>
      </c>
      <c r="D17" s="125" t="s">
        <v>126</v>
      </c>
      <c r="E17" s="125">
        <v>5</v>
      </c>
      <c r="F17" s="80" t="s">
        <v>127</v>
      </c>
      <c r="G17" s="80"/>
      <c r="H17" s="80" t="s">
        <v>128</v>
      </c>
      <c r="I17" s="80" t="s">
        <v>30</v>
      </c>
      <c r="J17" s="83" t="s">
        <v>109</v>
      </c>
      <c r="K17" s="80">
        <v>3</v>
      </c>
      <c r="L17" s="80">
        <v>3</v>
      </c>
      <c r="M17" s="21">
        <f t="shared" si="0"/>
        <v>9</v>
      </c>
      <c r="N17" s="80" t="s">
        <v>129</v>
      </c>
      <c r="O17" s="80" t="s">
        <v>118</v>
      </c>
      <c r="P17" s="80" t="s">
        <v>119</v>
      </c>
      <c r="Q17" s="131">
        <v>43994</v>
      </c>
      <c r="R17" s="80"/>
      <c r="S17" s="83">
        <v>3</v>
      </c>
      <c r="T17" s="83">
        <v>3</v>
      </c>
      <c r="U17" s="21">
        <f t="shared" si="2"/>
        <v>9</v>
      </c>
      <c r="V17" s="89"/>
      <c r="W17" s="89"/>
    </row>
    <row r="18" spans="1:23" ht="150" x14ac:dyDescent="0.2">
      <c r="A18" s="56">
        <v>17</v>
      </c>
      <c r="B18" s="124"/>
      <c r="C18" s="125" t="s">
        <v>120</v>
      </c>
      <c r="D18" s="125" t="s">
        <v>126</v>
      </c>
      <c r="E18" s="125">
        <v>5</v>
      </c>
      <c r="F18" s="80" t="s">
        <v>130</v>
      </c>
      <c r="G18" s="80"/>
      <c r="H18" s="109" t="s">
        <v>131</v>
      </c>
      <c r="I18" s="80" t="s">
        <v>32</v>
      </c>
      <c r="J18" s="83" t="s">
        <v>83</v>
      </c>
      <c r="K18" s="80">
        <v>3</v>
      </c>
      <c r="L18" s="80">
        <v>5</v>
      </c>
      <c r="M18" s="21">
        <f t="shared" si="0"/>
        <v>15</v>
      </c>
      <c r="N18" s="133" t="s">
        <v>132</v>
      </c>
      <c r="O18" s="80" t="s">
        <v>133</v>
      </c>
      <c r="P18" s="128" t="s">
        <v>134</v>
      </c>
      <c r="Q18" s="131">
        <v>43994</v>
      </c>
      <c r="R18" s="80"/>
      <c r="S18" s="83">
        <v>3</v>
      </c>
      <c r="T18" s="83">
        <v>3</v>
      </c>
      <c r="U18" s="21">
        <f t="shared" si="2"/>
        <v>9</v>
      </c>
      <c r="V18" s="89"/>
      <c r="W18" s="89"/>
    </row>
    <row r="19" spans="1:23" ht="45" hidden="1" x14ac:dyDescent="0.2">
      <c r="A19" s="56">
        <v>18</v>
      </c>
      <c r="B19" s="74"/>
      <c r="C19" s="74" t="s">
        <v>135</v>
      </c>
      <c r="D19" s="74" t="s">
        <v>136</v>
      </c>
      <c r="E19" s="74" t="s">
        <v>137</v>
      </c>
      <c r="F19" s="104" t="s">
        <v>138</v>
      </c>
      <c r="G19" s="105"/>
      <c r="H19" s="104" t="s">
        <v>139</v>
      </c>
      <c r="I19" s="105" t="s">
        <v>30</v>
      </c>
      <c r="J19" s="108" t="s">
        <v>83</v>
      </c>
      <c r="K19" s="106">
        <v>1</v>
      </c>
      <c r="L19" s="106">
        <v>5</v>
      </c>
      <c r="M19" s="21">
        <f t="shared" si="0"/>
        <v>5</v>
      </c>
      <c r="N19" s="114" t="s">
        <v>140</v>
      </c>
      <c r="O19" s="107" t="s">
        <v>118</v>
      </c>
      <c r="P19" s="105" t="s">
        <v>141</v>
      </c>
      <c r="Q19" s="131">
        <v>43994</v>
      </c>
      <c r="R19" s="107"/>
      <c r="S19" s="108">
        <v>1</v>
      </c>
      <c r="T19" s="108">
        <v>5</v>
      </c>
      <c r="U19" s="21">
        <f t="shared" si="2"/>
        <v>5</v>
      </c>
      <c r="V19" s="89"/>
      <c r="W19" s="89"/>
    </row>
    <row r="20" spans="1:23" ht="129" hidden="1" customHeight="1" x14ac:dyDescent="0.2">
      <c r="A20" s="56">
        <v>19</v>
      </c>
      <c r="B20" s="74"/>
      <c r="C20" s="74" t="s">
        <v>142</v>
      </c>
      <c r="D20" s="74" t="s">
        <v>143</v>
      </c>
      <c r="E20" s="74"/>
      <c r="F20" s="70" t="s">
        <v>144</v>
      </c>
      <c r="G20" s="105"/>
      <c r="H20" s="70" t="s">
        <v>145</v>
      </c>
      <c r="I20" s="70" t="s">
        <v>32</v>
      </c>
      <c r="J20" s="83" t="s">
        <v>83</v>
      </c>
      <c r="K20" s="80">
        <v>3</v>
      </c>
      <c r="L20" s="80">
        <v>5</v>
      </c>
      <c r="M20" s="21">
        <f t="shared" si="0"/>
        <v>15</v>
      </c>
      <c r="N20" s="111" t="s">
        <v>146</v>
      </c>
      <c r="O20" s="54" t="s">
        <v>147</v>
      </c>
      <c r="P20" s="70" t="s">
        <v>148</v>
      </c>
      <c r="Q20" s="131">
        <v>43994</v>
      </c>
      <c r="R20" s="54"/>
      <c r="S20" s="83">
        <v>1</v>
      </c>
      <c r="T20" s="83">
        <v>5</v>
      </c>
      <c r="U20" s="21">
        <f t="shared" si="2"/>
        <v>5</v>
      </c>
      <c r="V20" s="89"/>
      <c r="W20" s="89"/>
    </row>
    <row r="21" spans="1:23" ht="60" hidden="1" x14ac:dyDescent="0.2">
      <c r="A21" s="56">
        <v>20</v>
      </c>
      <c r="B21" s="74"/>
      <c r="C21" s="74" t="s">
        <v>149</v>
      </c>
      <c r="D21" s="74" t="s">
        <v>150</v>
      </c>
      <c r="E21" s="74"/>
      <c r="F21" s="70" t="s">
        <v>151</v>
      </c>
      <c r="G21" s="70"/>
      <c r="H21" s="70" t="s">
        <v>152</v>
      </c>
      <c r="I21" s="70" t="s">
        <v>33</v>
      </c>
      <c r="J21" s="83" t="s">
        <v>83</v>
      </c>
      <c r="K21" s="80">
        <v>3</v>
      </c>
      <c r="L21" s="80">
        <v>3</v>
      </c>
      <c r="M21" s="21">
        <f t="shared" si="0"/>
        <v>9</v>
      </c>
      <c r="N21" s="111" t="s">
        <v>153</v>
      </c>
      <c r="O21" s="54" t="s">
        <v>118</v>
      </c>
      <c r="P21" s="70" t="s">
        <v>154</v>
      </c>
      <c r="Q21" s="131">
        <v>43994</v>
      </c>
      <c r="R21" s="54"/>
      <c r="S21" s="83">
        <v>1</v>
      </c>
      <c r="T21" s="83">
        <v>5</v>
      </c>
      <c r="U21" s="21">
        <f t="shared" si="2"/>
        <v>5</v>
      </c>
      <c r="V21" s="89"/>
      <c r="W21" s="89"/>
    </row>
    <row r="22" spans="1:23" ht="105" hidden="1" x14ac:dyDescent="0.2">
      <c r="A22" s="56">
        <v>21</v>
      </c>
      <c r="B22" s="74"/>
      <c r="C22" s="74" t="s">
        <v>155</v>
      </c>
      <c r="D22" s="74" t="s">
        <v>156</v>
      </c>
      <c r="E22" s="74"/>
      <c r="F22" s="93" t="s">
        <v>157</v>
      </c>
      <c r="G22" s="70"/>
      <c r="H22" s="104" t="s">
        <v>139</v>
      </c>
      <c r="I22" s="70" t="s">
        <v>30</v>
      </c>
      <c r="J22" s="83" t="s">
        <v>83</v>
      </c>
      <c r="K22" s="88">
        <v>1</v>
      </c>
      <c r="L22" s="88">
        <v>5</v>
      </c>
      <c r="M22" s="21">
        <f t="shared" si="0"/>
        <v>5</v>
      </c>
      <c r="N22" s="114" t="s">
        <v>140</v>
      </c>
      <c r="O22" s="54" t="s">
        <v>118</v>
      </c>
      <c r="P22" s="70" t="s">
        <v>158</v>
      </c>
      <c r="Q22" s="131">
        <v>43994</v>
      </c>
      <c r="R22" s="54"/>
      <c r="S22" s="83">
        <v>1</v>
      </c>
      <c r="T22" s="83">
        <v>5</v>
      </c>
      <c r="U22" s="21">
        <f t="shared" si="2"/>
        <v>5</v>
      </c>
      <c r="V22" s="89"/>
      <c r="W22" s="89"/>
    </row>
    <row r="23" spans="1:23" ht="115.9" hidden="1" customHeight="1" x14ac:dyDescent="0.2">
      <c r="A23" s="56">
        <v>22</v>
      </c>
      <c r="B23" s="74"/>
      <c r="C23" s="74" t="s">
        <v>48</v>
      </c>
      <c r="D23" s="74" t="s">
        <v>159</v>
      </c>
      <c r="E23" s="74"/>
      <c r="F23" s="123" t="s">
        <v>160</v>
      </c>
      <c r="G23" s="70"/>
      <c r="H23" s="104" t="s">
        <v>139</v>
      </c>
      <c r="I23" s="105" t="s">
        <v>30</v>
      </c>
      <c r="J23" s="83" t="s">
        <v>83</v>
      </c>
      <c r="K23" s="88">
        <v>1</v>
      </c>
      <c r="L23" s="88">
        <v>5</v>
      </c>
      <c r="M23" s="21">
        <f t="shared" si="0"/>
        <v>5</v>
      </c>
      <c r="N23" s="114" t="s">
        <v>161</v>
      </c>
      <c r="O23" s="54" t="s">
        <v>118</v>
      </c>
      <c r="P23" s="70" t="s">
        <v>162</v>
      </c>
      <c r="Q23" s="131">
        <v>43994</v>
      </c>
      <c r="R23" s="54"/>
      <c r="S23" s="83">
        <v>1</v>
      </c>
      <c r="T23" s="83">
        <v>5</v>
      </c>
      <c r="U23" s="21">
        <f t="shared" si="2"/>
        <v>5</v>
      </c>
      <c r="V23" s="89"/>
      <c r="W23" s="89"/>
    </row>
    <row r="24" spans="1:23" ht="131.65" customHeight="1" x14ac:dyDescent="0.2">
      <c r="A24" s="56">
        <v>24</v>
      </c>
      <c r="B24" s="74"/>
      <c r="C24" s="74" t="s">
        <v>163</v>
      </c>
      <c r="D24" s="74" t="s">
        <v>164</v>
      </c>
      <c r="E24" s="74"/>
      <c r="F24" s="93" t="s">
        <v>165</v>
      </c>
      <c r="G24" s="70"/>
      <c r="H24" s="104" t="s">
        <v>139</v>
      </c>
      <c r="I24" s="70" t="s">
        <v>28</v>
      </c>
      <c r="J24" s="83" t="s">
        <v>109</v>
      </c>
      <c r="K24" s="88">
        <v>1</v>
      </c>
      <c r="L24" s="88">
        <v>5</v>
      </c>
      <c r="M24" s="21">
        <f t="shared" si="0"/>
        <v>5</v>
      </c>
      <c r="N24" s="112" t="s">
        <v>166</v>
      </c>
      <c r="O24" s="54" t="s">
        <v>118</v>
      </c>
      <c r="P24" s="70" t="s">
        <v>167</v>
      </c>
      <c r="Q24" s="131">
        <v>43994</v>
      </c>
      <c r="R24" s="54"/>
      <c r="S24" s="83">
        <v>1</v>
      </c>
      <c r="T24" s="83">
        <v>5</v>
      </c>
      <c r="U24" s="21">
        <f t="shared" si="2"/>
        <v>5</v>
      </c>
      <c r="V24" s="89" t="s">
        <v>168</v>
      </c>
      <c r="W24" s="89"/>
    </row>
    <row r="25" spans="1:23" ht="135" x14ac:dyDescent="0.2">
      <c r="A25" s="56">
        <v>25</v>
      </c>
      <c r="B25" s="74"/>
      <c r="C25" s="74" t="s">
        <v>135</v>
      </c>
      <c r="D25" s="74" t="s">
        <v>136</v>
      </c>
      <c r="E25" s="74"/>
      <c r="F25" s="93" t="s">
        <v>169</v>
      </c>
      <c r="G25" s="70"/>
      <c r="H25" s="104" t="s">
        <v>139</v>
      </c>
      <c r="I25" s="70" t="s">
        <v>28</v>
      </c>
      <c r="J25" s="83" t="s">
        <v>109</v>
      </c>
      <c r="K25" s="88">
        <v>1</v>
      </c>
      <c r="L25" s="88">
        <v>5</v>
      </c>
      <c r="M25" s="21">
        <f t="shared" si="0"/>
        <v>5</v>
      </c>
      <c r="N25" s="112" t="s">
        <v>170</v>
      </c>
      <c r="O25" s="54" t="s">
        <v>118</v>
      </c>
      <c r="P25" s="70" t="s">
        <v>171</v>
      </c>
      <c r="Q25" s="131">
        <v>43994</v>
      </c>
      <c r="R25" s="54"/>
      <c r="S25" s="83">
        <v>1</v>
      </c>
      <c r="T25" s="83">
        <v>5</v>
      </c>
      <c r="U25" s="21">
        <f t="shared" si="2"/>
        <v>5</v>
      </c>
      <c r="V25" s="89" t="s">
        <v>172</v>
      </c>
      <c r="W25" s="89"/>
    </row>
    <row r="26" spans="1:23" ht="60" x14ac:dyDescent="0.2">
      <c r="A26" s="56">
        <v>27</v>
      </c>
      <c r="B26" s="74"/>
      <c r="C26" s="74" t="s">
        <v>100</v>
      </c>
      <c r="D26" s="74" t="s">
        <v>173</v>
      </c>
      <c r="E26" s="74"/>
      <c r="F26" s="70" t="s">
        <v>174</v>
      </c>
      <c r="G26" s="70"/>
      <c r="H26" s="105" t="s">
        <v>175</v>
      </c>
      <c r="I26" s="105" t="s">
        <v>32</v>
      </c>
      <c r="J26" s="83" t="s">
        <v>83</v>
      </c>
      <c r="K26" s="80">
        <v>5</v>
      </c>
      <c r="L26" s="80">
        <v>5</v>
      </c>
      <c r="M26" s="21">
        <f t="shared" si="0"/>
        <v>25</v>
      </c>
      <c r="N26" s="111" t="s">
        <v>176</v>
      </c>
      <c r="O26" s="54" t="s">
        <v>105</v>
      </c>
      <c r="P26" s="70" t="s">
        <v>177</v>
      </c>
      <c r="Q26" s="131">
        <v>43994</v>
      </c>
      <c r="R26" s="54"/>
      <c r="S26" s="83">
        <v>1</v>
      </c>
      <c r="T26" s="83">
        <v>3</v>
      </c>
      <c r="U26" s="21">
        <f t="shared" si="2"/>
        <v>3</v>
      </c>
      <c r="V26" s="89"/>
      <c r="W26" s="89"/>
    </row>
    <row r="27" spans="1:23" ht="90" x14ac:dyDescent="0.2">
      <c r="A27" s="56">
        <v>29</v>
      </c>
      <c r="B27" s="74"/>
      <c r="C27" s="74" t="s">
        <v>46</v>
      </c>
      <c r="D27" s="74" t="s">
        <v>94</v>
      </c>
      <c r="E27" s="74"/>
      <c r="F27" s="105" t="s">
        <v>178</v>
      </c>
      <c r="G27" s="70"/>
      <c r="H27" s="70" t="s">
        <v>179</v>
      </c>
      <c r="I27" s="70" t="s">
        <v>28</v>
      </c>
      <c r="J27" s="83" t="s">
        <v>83</v>
      </c>
      <c r="K27" s="80">
        <v>3</v>
      </c>
      <c r="L27" s="80">
        <v>5</v>
      </c>
      <c r="M27" s="21">
        <f t="shared" si="0"/>
        <v>15</v>
      </c>
      <c r="N27" s="111" t="s">
        <v>180</v>
      </c>
      <c r="O27" s="54" t="s">
        <v>181</v>
      </c>
      <c r="P27" s="70" t="s">
        <v>182</v>
      </c>
      <c r="Q27" s="131">
        <v>43994</v>
      </c>
      <c r="R27" s="54"/>
      <c r="S27" s="83">
        <v>1</v>
      </c>
      <c r="T27" s="83">
        <v>3</v>
      </c>
      <c r="U27" s="21">
        <f t="shared" si="2"/>
        <v>3</v>
      </c>
      <c r="V27" s="89"/>
      <c r="W27" s="89"/>
    </row>
    <row r="28" spans="1:23" ht="60" hidden="1" x14ac:dyDescent="0.2">
      <c r="A28" s="56">
        <v>30</v>
      </c>
      <c r="B28" s="74"/>
      <c r="C28" s="74" t="s">
        <v>46</v>
      </c>
      <c r="D28" s="74" t="s">
        <v>94</v>
      </c>
      <c r="E28" s="74"/>
      <c r="F28" s="70" t="s">
        <v>183</v>
      </c>
      <c r="G28" s="70"/>
      <c r="H28" s="70" t="s">
        <v>184</v>
      </c>
      <c r="I28" s="70" t="s">
        <v>28</v>
      </c>
      <c r="J28" s="83" t="s">
        <v>83</v>
      </c>
      <c r="K28" s="80">
        <v>3</v>
      </c>
      <c r="L28" s="80">
        <v>5</v>
      </c>
      <c r="M28" s="21">
        <f t="shared" si="0"/>
        <v>15</v>
      </c>
      <c r="N28" s="111" t="s">
        <v>180</v>
      </c>
      <c r="O28" s="54" t="s">
        <v>181</v>
      </c>
      <c r="P28" s="70" t="s">
        <v>185</v>
      </c>
      <c r="Q28" s="131">
        <v>43994</v>
      </c>
      <c r="R28" s="54"/>
      <c r="S28" s="83">
        <v>1</v>
      </c>
      <c r="T28" s="83">
        <v>3</v>
      </c>
      <c r="U28" s="21">
        <f t="shared" si="2"/>
        <v>3</v>
      </c>
      <c r="V28" s="89"/>
      <c r="W28" s="89"/>
    </row>
    <row r="29" spans="1:23" ht="105" hidden="1" x14ac:dyDescent="0.2">
      <c r="A29" s="56">
        <v>31</v>
      </c>
      <c r="B29" s="74"/>
      <c r="C29" s="74" t="s">
        <v>186</v>
      </c>
      <c r="D29" s="74" t="s">
        <v>187</v>
      </c>
      <c r="E29" s="74"/>
      <c r="F29" s="70" t="s">
        <v>188</v>
      </c>
      <c r="G29" s="70"/>
      <c r="H29" s="70" t="s">
        <v>189</v>
      </c>
      <c r="I29" s="70" t="s">
        <v>28</v>
      </c>
      <c r="J29" s="83" t="s">
        <v>83</v>
      </c>
      <c r="K29" s="80">
        <v>3</v>
      </c>
      <c r="L29" s="80">
        <v>5</v>
      </c>
      <c r="M29" s="21">
        <f t="shared" si="0"/>
        <v>15</v>
      </c>
      <c r="N29" s="111" t="s">
        <v>190</v>
      </c>
      <c r="O29" s="54" t="s">
        <v>191</v>
      </c>
      <c r="P29" s="70" t="s">
        <v>192</v>
      </c>
      <c r="Q29" s="131">
        <v>43994</v>
      </c>
      <c r="R29" s="54"/>
      <c r="S29" s="83">
        <v>1</v>
      </c>
      <c r="T29" s="83">
        <v>3</v>
      </c>
      <c r="U29" s="21">
        <f t="shared" si="2"/>
        <v>3</v>
      </c>
      <c r="V29" s="89"/>
      <c r="W29" s="89"/>
    </row>
    <row r="30" spans="1:23" ht="75" hidden="1" x14ac:dyDescent="0.2">
      <c r="A30" s="56">
        <v>32</v>
      </c>
      <c r="B30" s="74"/>
      <c r="C30" s="74" t="s">
        <v>46</v>
      </c>
      <c r="D30" s="74" t="s">
        <v>94</v>
      </c>
      <c r="E30" s="74"/>
      <c r="F30" s="70" t="s">
        <v>193</v>
      </c>
      <c r="G30" s="70"/>
      <c r="H30" s="70" t="s">
        <v>194</v>
      </c>
      <c r="I30" s="70" t="s">
        <v>28</v>
      </c>
      <c r="J30" s="83" t="s">
        <v>83</v>
      </c>
      <c r="K30" s="80">
        <v>3</v>
      </c>
      <c r="L30" s="80">
        <v>5</v>
      </c>
      <c r="M30" s="21">
        <f t="shared" si="0"/>
        <v>15</v>
      </c>
      <c r="N30" s="111" t="s">
        <v>195</v>
      </c>
      <c r="O30" s="54" t="s">
        <v>196</v>
      </c>
      <c r="P30" s="70" t="s">
        <v>197</v>
      </c>
      <c r="Q30" s="131">
        <v>43994</v>
      </c>
      <c r="R30" s="54"/>
      <c r="S30" s="83">
        <v>1</v>
      </c>
      <c r="T30" s="83">
        <v>3</v>
      </c>
      <c r="U30" s="21">
        <f t="shared" si="2"/>
        <v>3</v>
      </c>
      <c r="V30" s="89"/>
      <c r="W30" s="89"/>
    </row>
    <row r="31" spans="1:23" ht="75" hidden="1" x14ac:dyDescent="0.2">
      <c r="A31" s="56">
        <v>33</v>
      </c>
      <c r="B31" s="74"/>
      <c r="C31" s="74" t="s">
        <v>198</v>
      </c>
      <c r="D31" s="74" t="s">
        <v>199</v>
      </c>
      <c r="E31" s="74"/>
      <c r="F31" s="105" t="s">
        <v>200</v>
      </c>
      <c r="G31" s="70"/>
      <c r="H31" s="70" t="s">
        <v>201</v>
      </c>
      <c r="I31" s="70" t="s">
        <v>28</v>
      </c>
      <c r="J31" s="83" t="s">
        <v>83</v>
      </c>
      <c r="K31" s="80">
        <v>3</v>
      </c>
      <c r="L31" s="80">
        <v>5</v>
      </c>
      <c r="M31" s="21">
        <f t="shared" si="0"/>
        <v>15</v>
      </c>
      <c r="N31" s="111" t="s">
        <v>202</v>
      </c>
      <c r="O31" s="54" t="s">
        <v>203</v>
      </c>
      <c r="P31" s="70" t="s">
        <v>204</v>
      </c>
      <c r="Q31" s="131">
        <v>43994</v>
      </c>
      <c r="R31" s="54"/>
      <c r="S31" s="83">
        <v>1</v>
      </c>
      <c r="T31" s="83">
        <v>3</v>
      </c>
      <c r="U31" s="21">
        <f t="shared" si="2"/>
        <v>3</v>
      </c>
      <c r="V31" s="89"/>
      <c r="W31" s="89"/>
    </row>
    <row r="32" spans="1:23" ht="120" hidden="1" x14ac:dyDescent="0.2">
      <c r="A32" s="56">
        <v>34</v>
      </c>
      <c r="B32" s="74"/>
      <c r="C32" s="74" t="s">
        <v>205</v>
      </c>
      <c r="D32" s="74" t="s">
        <v>206</v>
      </c>
      <c r="E32" s="74"/>
      <c r="F32" s="105" t="s">
        <v>207</v>
      </c>
      <c r="G32" s="70"/>
      <c r="H32" s="70" t="s">
        <v>208</v>
      </c>
      <c r="I32" s="70" t="s">
        <v>33</v>
      </c>
      <c r="J32" s="83" t="s">
        <v>83</v>
      </c>
      <c r="K32" s="80">
        <v>3</v>
      </c>
      <c r="L32" s="80">
        <v>5</v>
      </c>
      <c r="M32" s="21">
        <f t="shared" si="0"/>
        <v>15</v>
      </c>
      <c r="N32" s="111" t="s">
        <v>209</v>
      </c>
      <c r="O32" s="54" t="s">
        <v>210</v>
      </c>
      <c r="P32" s="70" t="s">
        <v>211</v>
      </c>
      <c r="Q32" s="131">
        <v>43994</v>
      </c>
      <c r="R32" s="54"/>
      <c r="S32" s="83">
        <v>1</v>
      </c>
      <c r="T32" s="83">
        <v>3</v>
      </c>
      <c r="U32" s="21">
        <f t="shared" si="2"/>
        <v>3</v>
      </c>
      <c r="V32" s="89"/>
      <c r="W32" s="89"/>
    </row>
    <row r="33" spans="1:26" ht="189.75" customHeight="1" x14ac:dyDescent="0.2">
      <c r="A33" s="56">
        <v>35</v>
      </c>
      <c r="B33" s="74"/>
      <c r="C33" s="74" t="s">
        <v>50</v>
      </c>
      <c r="D33" s="74" t="s">
        <v>212</v>
      </c>
      <c r="E33" s="74"/>
      <c r="F33" s="70" t="s">
        <v>213</v>
      </c>
      <c r="G33" s="70"/>
      <c r="H33" s="70" t="s">
        <v>214</v>
      </c>
      <c r="I33" s="70" t="s">
        <v>32</v>
      </c>
      <c r="J33" s="83" t="s">
        <v>83</v>
      </c>
      <c r="K33" s="80">
        <v>3</v>
      </c>
      <c r="L33" s="80">
        <v>5</v>
      </c>
      <c r="M33" s="21">
        <f t="shared" si="0"/>
        <v>15</v>
      </c>
      <c r="N33" s="111" t="s">
        <v>215</v>
      </c>
      <c r="O33" s="54" t="s">
        <v>216</v>
      </c>
      <c r="P33" s="70" t="s">
        <v>217</v>
      </c>
      <c r="Q33" s="131">
        <v>43994</v>
      </c>
      <c r="R33" s="54"/>
      <c r="S33" s="83">
        <v>1</v>
      </c>
      <c r="T33" s="83">
        <v>3</v>
      </c>
      <c r="U33" s="21">
        <f t="shared" si="2"/>
        <v>3</v>
      </c>
      <c r="V33" s="89"/>
      <c r="W33" s="134" t="s">
        <v>218</v>
      </c>
    </row>
    <row r="34" spans="1:26" ht="75" hidden="1" x14ac:dyDescent="0.2">
      <c r="A34" s="56">
        <v>36</v>
      </c>
      <c r="B34" s="74"/>
      <c r="C34" s="74" t="s">
        <v>219</v>
      </c>
      <c r="D34" s="74" t="s">
        <v>220</v>
      </c>
      <c r="E34" s="74"/>
      <c r="F34" s="93" t="s">
        <v>221</v>
      </c>
      <c r="G34" s="70"/>
      <c r="H34" s="93" t="s">
        <v>222</v>
      </c>
      <c r="I34" s="70" t="s">
        <v>28</v>
      </c>
      <c r="J34" s="83" t="s">
        <v>83</v>
      </c>
      <c r="K34" s="88">
        <v>3</v>
      </c>
      <c r="L34" s="88">
        <v>3</v>
      </c>
      <c r="M34" s="21">
        <f t="shared" si="0"/>
        <v>9</v>
      </c>
      <c r="N34" s="112" t="s">
        <v>223</v>
      </c>
      <c r="O34" s="54" t="s">
        <v>98</v>
      </c>
      <c r="P34" s="70" t="s">
        <v>224</v>
      </c>
      <c r="Q34" s="131">
        <v>43994</v>
      </c>
      <c r="R34" s="54"/>
      <c r="S34" s="83">
        <v>3</v>
      </c>
      <c r="T34" s="83">
        <v>1</v>
      </c>
      <c r="U34" s="21">
        <f t="shared" si="2"/>
        <v>3</v>
      </c>
      <c r="V34" s="89"/>
      <c r="W34" s="89"/>
      <c r="Z34" s="24" t="s">
        <v>225</v>
      </c>
    </row>
    <row r="35" spans="1:26" ht="75" x14ac:dyDescent="0.2">
      <c r="A35" s="56">
        <v>37</v>
      </c>
      <c r="B35" s="74"/>
      <c r="C35" s="74" t="s">
        <v>48</v>
      </c>
      <c r="D35" s="74" t="s">
        <v>159</v>
      </c>
      <c r="E35" s="74"/>
      <c r="F35" s="93" t="s">
        <v>226</v>
      </c>
      <c r="G35" s="70"/>
      <c r="H35" s="93" t="s">
        <v>227</v>
      </c>
      <c r="I35" s="70" t="s">
        <v>28</v>
      </c>
      <c r="J35" s="83" t="s">
        <v>83</v>
      </c>
      <c r="K35" s="88">
        <v>3</v>
      </c>
      <c r="L35" s="88">
        <v>3</v>
      </c>
      <c r="M35" s="21">
        <f t="shared" si="0"/>
        <v>9</v>
      </c>
      <c r="N35" s="112" t="s">
        <v>228</v>
      </c>
      <c r="O35" s="54" t="s">
        <v>229</v>
      </c>
      <c r="P35" s="70" t="s">
        <v>230</v>
      </c>
      <c r="Q35" s="131">
        <v>43994</v>
      </c>
      <c r="R35" s="54"/>
      <c r="S35" s="83">
        <v>1</v>
      </c>
      <c r="T35" s="83">
        <v>3</v>
      </c>
      <c r="U35" s="21">
        <f t="shared" si="2"/>
        <v>3</v>
      </c>
      <c r="V35" s="89"/>
      <c r="W35" s="89"/>
    </row>
    <row r="36" spans="1:26" ht="92.25" customHeight="1" x14ac:dyDescent="0.2">
      <c r="A36" s="56">
        <v>38</v>
      </c>
      <c r="B36" s="74"/>
      <c r="C36" s="74" t="s">
        <v>231</v>
      </c>
      <c r="D36" s="74" t="s">
        <v>232</v>
      </c>
      <c r="E36" s="74"/>
      <c r="F36" s="93" t="s">
        <v>233</v>
      </c>
      <c r="G36" s="70"/>
      <c r="H36" s="70" t="s">
        <v>234</v>
      </c>
      <c r="I36" s="70" t="s">
        <v>32</v>
      </c>
      <c r="J36" s="83" t="s">
        <v>83</v>
      </c>
      <c r="K36" s="88">
        <v>3</v>
      </c>
      <c r="L36" s="88">
        <v>3</v>
      </c>
      <c r="M36" s="21">
        <f t="shared" si="0"/>
        <v>9</v>
      </c>
      <c r="N36" s="112" t="s">
        <v>235</v>
      </c>
      <c r="O36" s="54" t="s">
        <v>118</v>
      </c>
      <c r="P36" s="70" t="s">
        <v>236</v>
      </c>
      <c r="Q36" s="131">
        <v>43994</v>
      </c>
      <c r="R36" s="54"/>
      <c r="S36" s="83">
        <v>1</v>
      </c>
      <c r="T36" s="83">
        <v>3</v>
      </c>
      <c r="U36" s="21">
        <f t="shared" si="2"/>
        <v>3</v>
      </c>
      <c r="V36" s="89"/>
      <c r="W36" s="89"/>
    </row>
    <row r="37" spans="1:26" ht="60" hidden="1" x14ac:dyDescent="0.2">
      <c r="A37" s="56">
        <v>40</v>
      </c>
      <c r="B37" s="74"/>
      <c r="C37" s="74" t="s">
        <v>219</v>
      </c>
      <c r="D37" s="74" t="s">
        <v>237</v>
      </c>
      <c r="E37" s="74"/>
      <c r="F37" s="70" t="s">
        <v>238</v>
      </c>
      <c r="G37" s="70"/>
      <c r="H37" s="70" t="s">
        <v>239</v>
      </c>
      <c r="I37" s="70" t="s">
        <v>30</v>
      </c>
      <c r="J37" s="83" t="s">
        <v>83</v>
      </c>
      <c r="K37" s="80">
        <v>3</v>
      </c>
      <c r="L37" s="80">
        <v>3</v>
      </c>
      <c r="M37" s="21">
        <f t="shared" ref="M37:M65" si="3">K37*L37</f>
        <v>9</v>
      </c>
      <c r="N37" s="111" t="s">
        <v>240</v>
      </c>
      <c r="O37" s="54" t="s">
        <v>118</v>
      </c>
      <c r="P37" s="70" t="s">
        <v>241</v>
      </c>
      <c r="Q37" s="131">
        <v>43994</v>
      </c>
      <c r="R37" s="54"/>
      <c r="S37" s="83">
        <v>1</v>
      </c>
      <c r="T37" s="83">
        <v>3</v>
      </c>
      <c r="U37" s="21">
        <f t="shared" si="2"/>
        <v>3</v>
      </c>
      <c r="V37" s="89"/>
      <c r="W37" s="89"/>
    </row>
    <row r="38" spans="1:26" ht="79.5" hidden="1" customHeight="1" x14ac:dyDescent="0.2">
      <c r="A38" s="56">
        <v>49</v>
      </c>
      <c r="B38" s="74"/>
      <c r="C38" s="74" t="s">
        <v>219</v>
      </c>
      <c r="D38" s="74" t="s">
        <v>237</v>
      </c>
      <c r="E38" s="74"/>
      <c r="F38" s="70" t="s">
        <v>242</v>
      </c>
      <c r="G38" s="70"/>
      <c r="H38" s="70" t="s">
        <v>243</v>
      </c>
      <c r="I38" s="70" t="s">
        <v>30</v>
      </c>
      <c r="J38" s="83" t="s">
        <v>83</v>
      </c>
      <c r="K38" s="80">
        <v>3</v>
      </c>
      <c r="L38" s="80">
        <v>3</v>
      </c>
      <c r="M38" s="21">
        <f t="shared" si="3"/>
        <v>9</v>
      </c>
      <c r="N38" s="111" t="s">
        <v>244</v>
      </c>
      <c r="O38" s="54" t="s">
        <v>118</v>
      </c>
      <c r="P38" s="70" t="s">
        <v>224</v>
      </c>
      <c r="Q38" s="131">
        <v>43994</v>
      </c>
      <c r="R38" s="54"/>
      <c r="S38" s="83">
        <v>1</v>
      </c>
      <c r="T38" s="83">
        <v>3</v>
      </c>
      <c r="U38" s="21">
        <f t="shared" si="2"/>
        <v>3</v>
      </c>
      <c r="V38" s="89"/>
      <c r="W38" s="89"/>
    </row>
    <row r="39" spans="1:26" ht="45" hidden="1" x14ac:dyDescent="0.2">
      <c r="A39" s="56">
        <v>51</v>
      </c>
      <c r="B39" s="74"/>
      <c r="C39" s="74" t="s">
        <v>46</v>
      </c>
      <c r="D39" s="74" t="s">
        <v>245</v>
      </c>
      <c r="E39" s="74"/>
      <c r="F39" s="70" t="s">
        <v>246</v>
      </c>
      <c r="G39" s="70"/>
      <c r="H39" s="70" t="s">
        <v>247</v>
      </c>
      <c r="I39" s="70" t="s">
        <v>33</v>
      </c>
      <c r="J39" s="83" t="s">
        <v>83</v>
      </c>
      <c r="K39" s="80">
        <v>3</v>
      </c>
      <c r="L39" s="80">
        <v>3</v>
      </c>
      <c r="M39" s="21">
        <f t="shared" si="3"/>
        <v>9</v>
      </c>
      <c r="N39" s="113" t="s">
        <v>248</v>
      </c>
      <c r="O39" s="54" t="s">
        <v>147</v>
      </c>
      <c r="P39" s="70" t="s">
        <v>249</v>
      </c>
      <c r="Q39" s="131">
        <v>43994</v>
      </c>
      <c r="R39" s="54"/>
      <c r="S39" s="83">
        <v>1</v>
      </c>
      <c r="T39" s="83">
        <v>3</v>
      </c>
      <c r="U39" s="21">
        <f t="shared" si="2"/>
        <v>3</v>
      </c>
      <c r="V39" s="89"/>
      <c r="W39" s="89"/>
    </row>
    <row r="40" spans="1:26" ht="105" hidden="1" x14ac:dyDescent="0.2">
      <c r="A40" s="56">
        <v>53</v>
      </c>
      <c r="B40" s="74"/>
      <c r="C40" s="74" t="s">
        <v>219</v>
      </c>
      <c r="D40" s="74" t="s">
        <v>250</v>
      </c>
      <c r="E40" s="74"/>
      <c r="F40" s="93" t="s">
        <v>251</v>
      </c>
      <c r="G40" s="70"/>
      <c r="H40" s="104" t="s">
        <v>139</v>
      </c>
      <c r="I40" s="70" t="s">
        <v>28</v>
      </c>
      <c r="J40" s="83" t="s">
        <v>83</v>
      </c>
      <c r="K40" s="88">
        <v>1</v>
      </c>
      <c r="L40" s="88">
        <v>5</v>
      </c>
      <c r="M40" s="21">
        <f t="shared" si="3"/>
        <v>5</v>
      </c>
      <c r="N40" s="115" t="s">
        <v>252</v>
      </c>
      <c r="O40" s="54" t="s">
        <v>253</v>
      </c>
      <c r="P40" s="70" t="s">
        <v>254</v>
      </c>
      <c r="Q40" s="131">
        <v>43994</v>
      </c>
      <c r="R40" s="54"/>
      <c r="S40" s="83">
        <v>1</v>
      </c>
      <c r="T40" s="83">
        <v>3</v>
      </c>
      <c r="U40" s="21">
        <f t="shared" si="2"/>
        <v>3</v>
      </c>
      <c r="V40" s="89"/>
      <c r="W40" s="89"/>
    </row>
    <row r="41" spans="1:26" ht="75" hidden="1" x14ac:dyDescent="0.2">
      <c r="A41" s="56">
        <v>55</v>
      </c>
      <c r="B41" s="74"/>
      <c r="C41" s="74" t="s">
        <v>255</v>
      </c>
      <c r="D41" s="74" t="s">
        <v>256</v>
      </c>
      <c r="E41" s="74"/>
      <c r="F41" s="70" t="s">
        <v>257</v>
      </c>
      <c r="G41" s="70"/>
      <c r="H41" s="70" t="s">
        <v>258</v>
      </c>
      <c r="I41" s="70" t="s">
        <v>28</v>
      </c>
      <c r="J41" s="83" t="s">
        <v>83</v>
      </c>
      <c r="K41" s="80">
        <v>1</v>
      </c>
      <c r="L41" s="80">
        <v>5</v>
      </c>
      <c r="M41" s="21">
        <f t="shared" si="3"/>
        <v>5</v>
      </c>
      <c r="N41" s="116" t="s">
        <v>259</v>
      </c>
      <c r="O41" s="54" t="s">
        <v>118</v>
      </c>
      <c r="P41" s="70" t="s">
        <v>260</v>
      </c>
      <c r="Q41" s="131">
        <v>43994</v>
      </c>
      <c r="R41" s="54"/>
      <c r="S41" s="83">
        <v>1</v>
      </c>
      <c r="T41" s="83">
        <v>3</v>
      </c>
      <c r="U41" s="21">
        <f t="shared" si="2"/>
        <v>3</v>
      </c>
      <c r="V41" s="89"/>
      <c r="W41" s="89"/>
    </row>
    <row r="42" spans="1:26" ht="63" customHeight="1" x14ac:dyDescent="0.2">
      <c r="A42" s="56">
        <v>56</v>
      </c>
      <c r="B42" s="74"/>
      <c r="C42" s="74" t="s">
        <v>261</v>
      </c>
      <c r="D42" s="74" t="s">
        <v>262</v>
      </c>
      <c r="E42" s="74"/>
      <c r="F42" s="70" t="s">
        <v>263</v>
      </c>
      <c r="G42" s="70"/>
      <c r="H42" s="70" t="s">
        <v>264</v>
      </c>
      <c r="I42" s="70" t="s">
        <v>28</v>
      </c>
      <c r="J42" s="83" t="s">
        <v>83</v>
      </c>
      <c r="K42" s="80">
        <v>1</v>
      </c>
      <c r="L42" s="80">
        <v>5</v>
      </c>
      <c r="M42" s="21">
        <f t="shared" si="3"/>
        <v>5</v>
      </c>
      <c r="N42" s="111" t="s">
        <v>265</v>
      </c>
      <c r="O42" s="54" t="s">
        <v>266</v>
      </c>
      <c r="P42" s="70" t="s">
        <v>267</v>
      </c>
      <c r="Q42" s="131">
        <v>43994</v>
      </c>
      <c r="R42" s="54"/>
      <c r="S42" s="83">
        <v>1</v>
      </c>
      <c r="T42" s="83">
        <v>3</v>
      </c>
      <c r="U42" s="21">
        <f t="shared" si="2"/>
        <v>3</v>
      </c>
      <c r="V42" s="89"/>
      <c r="W42" s="89"/>
    </row>
    <row r="43" spans="1:26" ht="45" hidden="1" x14ac:dyDescent="0.2">
      <c r="A43" s="56">
        <v>59</v>
      </c>
      <c r="B43" s="74"/>
      <c r="C43" s="74" t="s">
        <v>219</v>
      </c>
      <c r="D43" s="74" t="s">
        <v>268</v>
      </c>
      <c r="E43" s="74"/>
      <c r="F43" s="70" t="s">
        <v>269</v>
      </c>
      <c r="G43" s="70"/>
      <c r="H43" s="70" t="s">
        <v>270</v>
      </c>
      <c r="I43" s="70" t="s">
        <v>28</v>
      </c>
      <c r="J43" s="83" t="s">
        <v>83</v>
      </c>
      <c r="K43" s="80">
        <v>1</v>
      </c>
      <c r="L43" s="80">
        <v>5</v>
      </c>
      <c r="M43" s="21">
        <f t="shared" si="3"/>
        <v>5</v>
      </c>
      <c r="N43" s="111" t="s">
        <v>271</v>
      </c>
      <c r="O43" s="54" t="s">
        <v>118</v>
      </c>
      <c r="P43" s="70" t="s">
        <v>272</v>
      </c>
      <c r="Q43" s="131">
        <v>43994</v>
      </c>
      <c r="R43" s="54"/>
      <c r="S43" s="83">
        <v>3</v>
      </c>
      <c r="T43" s="83">
        <v>1</v>
      </c>
      <c r="U43" s="21">
        <f t="shared" si="2"/>
        <v>3</v>
      </c>
      <c r="V43" s="89"/>
      <c r="W43" s="89"/>
    </row>
    <row r="44" spans="1:26" ht="60" hidden="1" x14ac:dyDescent="0.2">
      <c r="A44" s="56">
        <v>60</v>
      </c>
      <c r="B44" s="74"/>
      <c r="C44" s="74" t="s">
        <v>273</v>
      </c>
      <c r="D44" s="74" t="s">
        <v>274</v>
      </c>
      <c r="E44" s="74"/>
      <c r="F44" s="70" t="s">
        <v>275</v>
      </c>
      <c r="G44" s="70"/>
      <c r="H44" s="70" t="s">
        <v>276</v>
      </c>
      <c r="I44" s="70" t="s">
        <v>28</v>
      </c>
      <c r="J44" s="83" t="s">
        <v>83</v>
      </c>
      <c r="K44" s="80">
        <v>1</v>
      </c>
      <c r="L44" s="80">
        <v>5</v>
      </c>
      <c r="M44" s="21">
        <f t="shared" si="3"/>
        <v>5</v>
      </c>
      <c r="N44" s="111" t="s">
        <v>277</v>
      </c>
      <c r="O44" s="54" t="s">
        <v>118</v>
      </c>
      <c r="P44" s="70" t="s">
        <v>278</v>
      </c>
      <c r="Q44" s="131">
        <v>43994</v>
      </c>
      <c r="R44" s="54"/>
      <c r="S44" s="83">
        <v>1</v>
      </c>
      <c r="T44" s="83">
        <v>3</v>
      </c>
      <c r="U44" s="40">
        <f t="shared" si="2"/>
        <v>3</v>
      </c>
      <c r="V44" s="89"/>
      <c r="W44" s="89"/>
    </row>
    <row r="45" spans="1:26" ht="168" customHeight="1" x14ac:dyDescent="0.2">
      <c r="A45" s="56">
        <v>61</v>
      </c>
      <c r="B45" s="74"/>
      <c r="C45" s="74" t="s">
        <v>279</v>
      </c>
      <c r="D45" s="74" t="s">
        <v>280</v>
      </c>
      <c r="E45" s="74"/>
      <c r="F45" s="70" t="s">
        <v>281</v>
      </c>
      <c r="G45" s="70"/>
      <c r="H45" s="97" t="s">
        <v>282</v>
      </c>
      <c r="I45" s="70" t="s">
        <v>33</v>
      </c>
      <c r="J45" s="83" t="s">
        <v>109</v>
      </c>
      <c r="K45" s="80">
        <v>1</v>
      </c>
      <c r="L45" s="80">
        <v>5</v>
      </c>
      <c r="M45" s="21">
        <f t="shared" si="3"/>
        <v>5</v>
      </c>
      <c r="N45" s="111" t="s">
        <v>283</v>
      </c>
      <c r="O45" s="54" t="s">
        <v>266</v>
      </c>
      <c r="P45" s="70" t="s">
        <v>284</v>
      </c>
      <c r="Q45" s="131">
        <v>43994</v>
      </c>
      <c r="R45" s="54"/>
      <c r="S45" s="83">
        <v>1</v>
      </c>
      <c r="T45" s="83">
        <v>3</v>
      </c>
      <c r="U45" s="40">
        <f t="shared" ref="U45:U74" si="4">S45*T45</f>
        <v>3</v>
      </c>
      <c r="V45" s="89"/>
      <c r="W45" s="89"/>
    </row>
    <row r="46" spans="1:26" ht="105.75" hidden="1" customHeight="1" x14ac:dyDescent="0.2">
      <c r="A46" s="56">
        <v>64</v>
      </c>
      <c r="B46" s="74"/>
      <c r="C46" s="74" t="s">
        <v>285</v>
      </c>
      <c r="D46" s="74" t="s">
        <v>286</v>
      </c>
      <c r="E46" s="74"/>
      <c r="F46" s="70" t="s">
        <v>287</v>
      </c>
      <c r="G46" s="70"/>
      <c r="H46" s="105" t="s">
        <v>288</v>
      </c>
      <c r="I46" s="70" t="s">
        <v>28</v>
      </c>
      <c r="J46" s="83" t="s">
        <v>83</v>
      </c>
      <c r="K46" s="80">
        <v>3</v>
      </c>
      <c r="L46" s="80">
        <v>5</v>
      </c>
      <c r="M46" s="21">
        <f t="shared" si="3"/>
        <v>15</v>
      </c>
      <c r="N46" s="111" t="s">
        <v>289</v>
      </c>
      <c r="O46" s="54" t="s">
        <v>290</v>
      </c>
      <c r="P46" s="70" t="s">
        <v>291</v>
      </c>
      <c r="Q46" s="131">
        <v>43994</v>
      </c>
      <c r="R46" s="54"/>
      <c r="S46" s="83">
        <v>1</v>
      </c>
      <c r="T46" s="83">
        <v>1</v>
      </c>
      <c r="U46" s="40">
        <f t="shared" si="4"/>
        <v>1</v>
      </c>
      <c r="V46" s="89"/>
      <c r="W46" s="89"/>
    </row>
    <row r="47" spans="1:26" ht="105" hidden="1" x14ac:dyDescent="0.2">
      <c r="A47" s="56">
        <v>65</v>
      </c>
      <c r="B47" s="74"/>
      <c r="C47" s="74" t="s">
        <v>46</v>
      </c>
      <c r="D47" s="74" t="s">
        <v>245</v>
      </c>
      <c r="E47" s="74"/>
      <c r="F47" s="70" t="s">
        <v>292</v>
      </c>
      <c r="G47" s="70"/>
      <c r="H47" s="70" t="s">
        <v>293</v>
      </c>
      <c r="I47" s="70" t="s">
        <v>28</v>
      </c>
      <c r="J47" s="83" t="s">
        <v>83</v>
      </c>
      <c r="K47" s="80">
        <v>3</v>
      </c>
      <c r="L47" s="80">
        <v>5</v>
      </c>
      <c r="M47" s="21">
        <f t="shared" si="3"/>
        <v>15</v>
      </c>
      <c r="N47" s="111" t="s">
        <v>294</v>
      </c>
      <c r="O47" s="54" t="s">
        <v>295</v>
      </c>
      <c r="P47" s="70" t="s">
        <v>296</v>
      </c>
      <c r="Q47" s="131">
        <v>43994</v>
      </c>
      <c r="R47" s="54"/>
      <c r="S47" s="83">
        <v>1</v>
      </c>
      <c r="T47" s="83">
        <v>1</v>
      </c>
      <c r="U47" s="40">
        <f t="shared" si="4"/>
        <v>1</v>
      </c>
      <c r="V47" s="89"/>
      <c r="W47" s="89"/>
    </row>
    <row r="48" spans="1:26" ht="72" hidden="1" customHeight="1" x14ac:dyDescent="0.2">
      <c r="A48" s="56">
        <v>66</v>
      </c>
      <c r="B48" s="74"/>
      <c r="C48" s="74" t="s">
        <v>219</v>
      </c>
      <c r="D48" s="74" t="s">
        <v>220</v>
      </c>
      <c r="E48" s="74"/>
      <c r="F48" s="70" t="s">
        <v>297</v>
      </c>
      <c r="G48" s="70"/>
      <c r="H48" s="70" t="s">
        <v>298</v>
      </c>
      <c r="I48" s="70" t="s">
        <v>28</v>
      </c>
      <c r="J48" s="83" t="s">
        <v>83</v>
      </c>
      <c r="K48" s="80">
        <v>3</v>
      </c>
      <c r="L48" s="80">
        <v>5</v>
      </c>
      <c r="M48" s="21">
        <f t="shared" si="3"/>
        <v>15</v>
      </c>
      <c r="N48" s="111" t="s">
        <v>299</v>
      </c>
      <c r="O48" s="54" t="s">
        <v>300</v>
      </c>
      <c r="P48" s="70" t="s">
        <v>301</v>
      </c>
      <c r="Q48" s="131">
        <v>43994</v>
      </c>
      <c r="R48" s="54"/>
      <c r="S48" s="83">
        <v>1</v>
      </c>
      <c r="T48" s="83">
        <v>1</v>
      </c>
      <c r="U48" s="40">
        <f t="shared" si="4"/>
        <v>1</v>
      </c>
      <c r="V48" s="89"/>
      <c r="W48" s="89"/>
    </row>
    <row r="49" spans="1:23" ht="108.4" customHeight="1" x14ac:dyDescent="0.2">
      <c r="A49" s="56">
        <v>67</v>
      </c>
      <c r="B49" s="74"/>
      <c r="C49" s="74" t="s">
        <v>120</v>
      </c>
      <c r="D49" s="74" t="s">
        <v>126</v>
      </c>
      <c r="E49" s="74"/>
      <c r="F49" s="93" t="s">
        <v>302</v>
      </c>
      <c r="G49" s="70"/>
      <c r="H49" s="93" t="s">
        <v>303</v>
      </c>
      <c r="I49" s="70" t="s">
        <v>28</v>
      </c>
      <c r="J49" s="83" t="s">
        <v>83</v>
      </c>
      <c r="K49" s="88">
        <v>3</v>
      </c>
      <c r="L49" s="88">
        <v>3</v>
      </c>
      <c r="M49" s="21">
        <f t="shared" si="3"/>
        <v>9</v>
      </c>
      <c r="N49" s="112" t="s">
        <v>304</v>
      </c>
      <c r="O49" s="54" t="s">
        <v>305</v>
      </c>
      <c r="P49" s="70" t="s">
        <v>306</v>
      </c>
      <c r="Q49" s="131">
        <v>43994</v>
      </c>
      <c r="R49" s="54"/>
      <c r="S49" s="83">
        <v>1</v>
      </c>
      <c r="T49" s="83">
        <v>1</v>
      </c>
      <c r="U49" s="40">
        <f t="shared" si="4"/>
        <v>1</v>
      </c>
      <c r="V49" s="89"/>
      <c r="W49" s="89"/>
    </row>
    <row r="50" spans="1:23" ht="90" x14ac:dyDescent="0.2">
      <c r="A50" s="56">
        <v>69</v>
      </c>
      <c r="B50" s="74"/>
      <c r="C50" s="74" t="s">
        <v>307</v>
      </c>
      <c r="D50" s="74" t="s">
        <v>308</v>
      </c>
      <c r="E50" s="74"/>
      <c r="F50" s="70" t="s">
        <v>309</v>
      </c>
      <c r="G50" s="70"/>
      <c r="H50" s="70" t="s">
        <v>310</v>
      </c>
      <c r="I50" s="70" t="s">
        <v>30</v>
      </c>
      <c r="J50" s="83" t="s">
        <v>83</v>
      </c>
      <c r="K50" s="80">
        <v>1</v>
      </c>
      <c r="L50" s="80">
        <v>5</v>
      </c>
      <c r="M50" s="21">
        <f t="shared" si="3"/>
        <v>5</v>
      </c>
      <c r="N50" s="111" t="s">
        <v>311</v>
      </c>
      <c r="O50" s="54" t="s">
        <v>312</v>
      </c>
      <c r="P50" s="70" t="s">
        <v>313</v>
      </c>
      <c r="Q50" s="131">
        <v>43994</v>
      </c>
      <c r="R50" s="54"/>
      <c r="S50" s="83">
        <v>1</v>
      </c>
      <c r="T50" s="83">
        <v>1</v>
      </c>
      <c r="U50" s="40">
        <f t="shared" si="4"/>
        <v>1</v>
      </c>
      <c r="V50" s="89"/>
      <c r="W50" s="89"/>
    </row>
    <row r="51" spans="1:23" ht="75" x14ac:dyDescent="0.2">
      <c r="A51" s="56">
        <v>70</v>
      </c>
      <c r="B51" s="74"/>
      <c r="C51" s="74" t="s">
        <v>261</v>
      </c>
      <c r="D51" s="74" t="s">
        <v>314</v>
      </c>
      <c r="E51" s="74"/>
      <c r="F51" s="70" t="s">
        <v>315</v>
      </c>
      <c r="G51" s="70"/>
      <c r="H51" s="70" t="s">
        <v>316</v>
      </c>
      <c r="I51" s="70" t="s">
        <v>28</v>
      </c>
      <c r="J51" s="83" t="s">
        <v>83</v>
      </c>
      <c r="K51" s="80">
        <v>1</v>
      </c>
      <c r="L51" s="80">
        <v>5</v>
      </c>
      <c r="M51" s="21">
        <f t="shared" si="3"/>
        <v>5</v>
      </c>
      <c r="N51" s="111" t="s">
        <v>317</v>
      </c>
      <c r="O51" s="54" t="s">
        <v>305</v>
      </c>
      <c r="P51" s="70" t="s">
        <v>318</v>
      </c>
      <c r="Q51" s="131">
        <v>43994</v>
      </c>
      <c r="R51" s="54"/>
      <c r="S51" s="83">
        <v>1</v>
      </c>
      <c r="T51" s="83">
        <v>1</v>
      </c>
      <c r="U51" s="40">
        <f t="shared" si="4"/>
        <v>1</v>
      </c>
      <c r="V51" s="89"/>
      <c r="W51" s="89"/>
    </row>
    <row r="52" spans="1:23" ht="75" hidden="1" x14ac:dyDescent="0.2">
      <c r="A52" s="56">
        <v>71</v>
      </c>
      <c r="B52" s="74"/>
      <c r="C52" s="74" t="s">
        <v>46</v>
      </c>
      <c r="D52" s="74" t="s">
        <v>245</v>
      </c>
      <c r="E52" s="74"/>
      <c r="F52" s="70" t="s">
        <v>319</v>
      </c>
      <c r="G52" s="70"/>
      <c r="H52" s="70" t="s">
        <v>320</v>
      </c>
      <c r="I52" s="70" t="s">
        <v>28</v>
      </c>
      <c r="J52" s="83" t="s">
        <v>83</v>
      </c>
      <c r="K52" s="80">
        <v>1</v>
      </c>
      <c r="L52" s="80">
        <v>5</v>
      </c>
      <c r="M52" s="21">
        <f t="shared" si="3"/>
        <v>5</v>
      </c>
      <c r="N52" s="111" t="s">
        <v>321</v>
      </c>
      <c r="O52" s="54" t="s">
        <v>229</v>
      </c>
      <c r="P52" s="70" t="s">
        <v>322</v>
      </c>
      <c r="Q52" s="131">
        <v>43994</v>
      </c>
      <c r="R52" s="54"/>
      <c r="S52" s="83">
        <v>1</v>
      </c>
      <c r="T52" s="83">
        <v>1</v>
      </c>
      <c r="U52" s="40">
        <f t="shared" si="4"/>
        <v>1</v>
      </c>
      <c r="V52" s="89"/>
      <c r="W52" s="89"/>
    </row>
    <row r="53" spans="1:23" ht="60" hidden="1" x14ac:dyDescent="0.2">
      <c r="A53" s="56">
        <v>72</v>
      </c>
      <c r="B53" s="74"/>
      <c r="C53" s="74" t="s">
        <v>273</v>
      </c>
      <c r="D53" s="74" t="s">
        <v>114</v>
      </c>
      <c r="E53" s="74"/>
      <c r="F53" s="70" t="s">
        <v>323</v>
      </c>
      <c r="G53" s="70"/>
      <c r="H53" s="105" t="s">
        <v>324</v>
      </c>
      <c r="I53" s="70" t="s">
        <v>33</v>
      </c>
      <c r="J53" s="83" t="s">
        <v>83</v>
      </c>
      <c r="K53" s="80">
        <v>1</v>
      </c>
      <c r="L53" s="80">
        <v>5</v>
      </c>
      <c r="M53" s="21">
        <f t="shared" si="3"/>
        <v>5</v>
      </c>
      <c r="N53" s="116" t="s">
        <v>325</v>
      </c>
      <c r="O53" s="54"/>
      <c r="P53" s="70" t="s">
        <v>326</v>
      </c>
      <c r="Q53" s="131">
        <v>43994</v>
      </c>
      <c r="R53" s="54"/>
      <c r="S53" s="83">
        <v>1</v>
      </c>
      <c r="T53" s="83">
        <v>1</v>
      </c>
      <c r="U53" s="40">
        <f t="shared" si="4"/>
        <v>1</v>
      </c>
      <c r="V53" s="89"/>
      <c r="W53" s="89"/>
    </row>
    <row r="54" spans="1:23" ht="45" hidden="1" x14ac:dyDescent="0.2">
      <c r="A54" s="56">
        <v>73</v>
      </c>
      <c r="B54" s="74"/>
      <c r="C54" s="74" t="s">
        <v>273</v>
      </c>
      <c r="D54" s="74" t="s">
        <v>114</v>
      </c>
      <c r="E54" s="74"/>
      <c r="F54" s="70" t="s">
        <v>327</v>
      </c>
      <c r="G54" s="70"/>
      <c r="H54" s="105" t="s">
        <v>328</v>
      </c>
      <c r="I54" s="105" t="s">
        <v>28</v>
      </c>
      <c r="J54" s="83" t="s">
        <v>83</v>
      </c>
      <c r="K54" s="80">
        <v>1</v>
      </c>
      <c r="L54" s="80">
        <v>1</v>
      </c>
      <c r="M54" s="21">
        <f t="shared" si="3"/>
        <v>1</v>
      </c>
      <c r="N54" s="111" t="s">
        <v>329</v>
      </c>
      <c r="O54" s="54"/>
      <c r="P54" s="70" t="s">
        <v>326</v>
      </c>
      <c r="Q54" s="131">
        <v>43994</v>
      </c>
      <c r="R54" s="54"/>
      <c r="S54" s="83">
        <v>1</v>
      </c>
      <c r="T54" s="83">
        <v>1</v>
      </c>
      <c r="U54" s="40">
        <f t="shared" si="4"/>
        <v>1</v>
      </c>
      <c r="V54" s="89"/>
      <c r="W54" s="89"/>
    </row>
    <row r="55" spans="1:23" ht="90" x14ac:dyDescent="0.2">
      <c r="A55" s="56">
        <v>75</v>
      </c>
      <c r="B55" s="74"/>
      <c r="C55" s="74" t="s">
        <v>255</v>
      </c>
      <c r="D55" s="74" t="s">
        <v>330</v>
      </c>
      <c r="E55" s="74"/>
      <c r="F55" s="70" t="s">
        <v>331</v>
      </c>
      <c r="G55" s="70"/>
      <c r="H55" s="105" t="s">
        <v>332</v>
      </c>
      <c r="I55" s="70" t="s">
        <v>33</v>
      </c>
      <c r="J55" s="83" t="s">
        <v>109</v>
      </c>
      <c r="K55" s="80">
        <v>3</v>
      </c>
      <c r="L55" s="80">
        <v>3</v>
      </c>
      <c r="M55" s="21">
        <f t="shared" si="3"/>
        <v>9</v>
      </c>
      <c r="N55" s="111" t="s">
        <v>333</v>
      </c>
      <c r="O55" s="54"/>
      <c r="P55" s="70" t="s">
        <v>334</v>
      </c>
      <c r="Q55" s="131">
        <v>43994</v>
      </c>
      <c r="R55" s="54"/>
      <c r="S55" s="83">
        <v>3</v>
      </c>
      <c r="T55" s="83">
        <v>3</v>
      </c>
      <c r="U55" s="40">
        <f t="shared" si="4"/>
        <v>9</v>
      </c>
      <c r="V55" s="89" t="s">
        <v>172</v>
      </c>
      <c r="W55" s="89"/>
    </row>
    <row r="56" spans="1:23" ht="15" hidden="1" x14ac:dyDescent="0.2">
      <c r="A56" s="56">
        <v>76</v>
      </c>
      <c r="B56" s="74"/>
      <c r="C56" s="74"/>
      <c r="D56" s="74"/>
      <c r="E56" s="74"/>
      <c r="F56" s="70"/>
      <c r="G56" s="70"/>
      <c r="H56" s="105"/>
      <c r="I56" s="70"/>
      <c r="J56" s="83"/>
      <c r="K56" s="80"/>
      <c r="L56" s="80"/>
      <c r="M56" s="21">
        <f t="shared" si="3"/>
        <v>0</v>
      </c>
      <c r="N56" s="111"/>
      <c r="O56" s="54"/>
      <c r="P56" s="70"/>
      <c r="Q56" s="132"/>
      <c r="R56" s="54"/>
      <c r="S56" s="83"/>
      <c r="T56" s="83"/>
      <c r="U56" s="40">
        <f t="shared" si="4"/>
        <v>0</v>
      </c>
      <c r="V56" s="89"/>
      <c r="W56" s="89"/>
    </row>
    <row r="57" spans="1:23" ht="15" hidden="1" x14ac:dyDescent="0.2">
      <c r="A57" s="56">
        <v>77</v>
      </c>
      <c r="B57" s="74"/>
      <c r="C57" s="74"/>
      <c r="D57" s="74"/>
      <c r="E57" s="74"/>
      <c r="F57" s="70"/>
      <c r="G57" s="70"/>
      <c r="H57" s="70"/>
      <c r="I57" s="70"/>
      <c r="J57" s="83"/>
      <c r="K57" s="80"/>
      <c r="L57" s="80"/>
      <c r="M57" s="21">
        <f t="shared" si="3"/>
        <v>0</v>
      </c>
      <c r="N57" s="111"/>
      <c r="O57" s="54"/>
      <c r="P57" s="70"/>
      <c r="Q57" s="132"/>
      <c r="R57" s="54"/>
      <c r="S57" s="83"/>
      <c r="T57" s="83"/>
      <c r="U57" s="40">
        <f t="shared" si="4"/>
        <v>0</v>
      </c>
      <c r="V57" s="89"/>
      <c r="W57" s="89"/>
    </row>
    <row r="58" spans="1:23" ht="15" hidden="1" x14ac:dyDescent="0.2">
      <c r="A58" s="56">
        <v>78</v>
      </c>
      <c r="B58" s="74"/>
      <c r="C58" s="74"/>
      <c r="D58" s="74"/>
      <c r="E58" s="74"/>
      <c r="F58" s="70"/>
      <c r="G58" s="70"/>
      <c r="H58" s="105"/>
      <c r="I58" s="70"/>
      <c r="J58" s="83"/>
      <c r="K58" s="80"/>
      <c r="L58" s="80"/>
      <c r="M58" s="21">
        <f t="shared" si="3"/>
        <v>0</v>
      </c>
      <c r="N58" s="111"/>
      <c r="O58" s="54"/>
      <c r="P58" s="70"/>
      <c r="Q58" s="132"/>
      <c r="R58" s="54"/>
      <c r="S58" s="83"/>
      <c r="T58" s="83"/>
      <c r="U58" s="40">
        <f t="shared" si="4"/>
        <v>0</v>
      </c>
      <c r="V58" s="89"/>
      <c r="W58" s="89"/>
    </row>
    <row r="59" spans="1:23" ht="15" hidden="1" x14ac:dyDescent="0.2">
      <c r="A59" s="56">
        <v>79</v>
      </c>
      <c r="B59" s="74"/>
      <c r="C59" s="74"/>
      <c r="D59" s="74"/>
      <c r="E59" s="74"/>
      <c r="F59" s="70"/>
      <c r="G59" s="70"/>
      <c r="H59" s="105"/>
      <c r="I59" s="70"/>
      <c r="J59" s="83"/>
      <c r="K59" s="80"/>
      <c r="L59" s="80"/>
      <c r="M59" s="21">
        <f t="shared" si="3"/>
        <v>0</v>
      </c>
      <c r="N59" s="111"/>
      <c r="O59" s="54"/>
      <c r="P59" s="70"/>
      <c r="Q59" s="132"/>
      <c r="R59" s="54"/>
      <c r="S59" s="83"/>
      <c r="T59" s="83"/>
      <c r="U59" s="40">
        <f t="shared" si="4"/>
        <v>0</v>
      </c>
      <c r="V59" s="89"/>
      <c r="W59" s="89"/>
    </row>
    <row r="60" spans="1:23" ht="15" hidden="1" x14ac:dyDescent="0.2">
      <c r="A60" s="56">
        <v>80</v>
      </c>
      <c r="B60" s="74"/>
      <c r="C60" s="74"/>
      <c r="D60" s="74"/>
      <c r="E60" s="74"/>
      <c r="F60" s="70"/>
      <c r="G60" s="70"/>
      <c r="H60" s="70"/>
      <c r="I60" s="70"/>
      <c r="J60" s="83"/>
      <c r="K60" s="80"/>
      <c r="L60" s="80"/>
      <c r="M60" s="21">
        <f t="shared" si="3"/>
        <v>0</v>
      </c>
      <c r="N60" s="111"/>
      <c r="O60" s="54"/>
      <c r="P60" s="70"/>
      <c r="Q60" s="132"/>
      <c r="R60" s="54"/>
      <c r="S60" s="83"/>
      <c r="T60" s="83"/>
      <c r="U60" s="40">
        <f t="shared" si="4"/>
        <v>0</v>
      </c>
      <c r="V60" s="89"/>
      <c r="W60" s="89"/>
    </row>
    <row r="61" spans="1:23" ht="15" hidden="1" x14ac:dyDescent="0.2">
      <c r="A61" s="56">
        <v>81</v>
      </c>
      <c r="B61" s="74"/>
      <c r="C61" s="74"/>
      <c r="D61" s="74"/>
      <c r="E61" s="74"/>
      <c r="F61" s="70"/>
      <c r="G61" s="70"/>
      <c r="H61" s="70"/>
      <c r="I61" s="70"/>
      <c r="J61" s="83"/>
      <c r="K61" s="80"/>
      <c r="L61" s="80"/>
      <c r="M61" s="21">
        <f t="shared" si="3"/>
        <v>0</v>
      </c>
      <c r="N61" s="111"/>
      <c r="O61" s="54"/>
      <c r="P61" s="70"/>
      <c r="Q61" s="132"/>
      <c r="R61" s="54"/>
      <c r="S61" s="83"/>
      <c r="T61" s="83"/>
      <c r="U61" s="40">
        <f t="shared" si="4"/>
        <v>0</v>
      </c>
      <c r="V61" s="89"/>
      <c r="W61" s="89"/>
    </row>
    <row r="62" spans="1:23" ht="15" hidden="1" x14ac:dyDescent="0.2">
      <c r="A62" s="56">
        <v>82</v>
      </c>
      <c r="B62" s="74"/>
      <c r="C62" s="74"/>
      <c r="D62" s="74"/>
      <c r="E62" s="74"/>
      <c r="F62" s="70"/>
      <c r="G62" s="70"/>
      <c r="H62" s="70"/>
      <c r="I62" s="70"/>
      <c r="J62" s="83"/>
      <c r="K62" s="80"/>
      <c r="L62" s="80"/>
      <c r="M62" s="21">
        <f t="shared" si="3"/>
        <v>0</v>
      </c>
      <c r="N62" s="111"/>
      <c r="O62" s="54"/>
      <c r="P62" s="70"/>
      <c r="Q62" s="132"/>
      <c r="R62" s="54"/>
      <c r="S62" s="83"/>
      <c r="T62" s="83"/>
      <c r="U62" s="40">
        <f t="shared" si="4"/>
        <v>0</v>
      </c>
      <c r="V62" s="89"/>
      <c r="W62" s="89"/>
    </row>
    <row r="63" spans="1:23" ht="15" hidden="1" x14ac:dyDescent="0.2">
      <c r="A63" s="56">
        <v>83</v>
      </c>
      <c r="B63" s="74"/>
      <c r="C63" s="74"/>
      <c r="D63" s="74"/>
      <c r="E63" s="74"/>
      <c r="F63" s="70"/>
      <c r="G63" s="70"/>
      <c r="H63" s="70"/>
      <c r="I63" s="70"/>
      <c r="J63" s="83"/>
      <c r="K63" s="80"/>
      <c r="L63" s="80"/>
      <c r="M63" s="21">
        <f t="shared" si="3"/>
        <v>0</v>
      </c>
      <c r="N63" s="111"/>
      <c r="O63" s="54"/>
      <c r="P63" s="70"/>
      <c r="Q63" s="132"/>
      <c r="R63" s="54"/>
      <c r="S63" s="83"/>
      <c r="T63" s="83"/>
      <c r="U63" s="40">
        <f t="shared" si="4"/>
        <v>0</v>
      </c>
      <c r="V63" s="89"/>
      <c r="W63" s="89"/>
    </row>
    <row r="64" spans="1:23" ht="15" hidden="1" x14ac:dyDescent="0.2">
      <c r="A64" s="56">
        <v>84</v>
      </c>
      <c r="B64" s="74"/>
      <c r="C64" s="74"/>
      <c r="D64" s="74"/>
      <c r="E64" s="74"/>
      <c r="F64" s="70"/>
      <c r="G64" s="105"/>
      <c r="H64" s="70"/>
      <c r="I64" s="70"/>
      <c r="J64" s="83"/>
      <c r="K64" s="80"/>
      <c r="L64" s="80"/>
      <c r="M64" s="21">
        <f t="shared" si="3"/>
        <v>0</v>
      </c>
      <c r="N64" s="111"/>
      <c r="O64" s="54"/>
      <c r="P64" s="70"/>
      <c r="Q64" s="132"/>
      <c r="R64" s="54"/>
      <c r="S64" s="83"/>
      <c r="T64" s="83"/>
      <c r="U64" s="40">
        <f t="shared" si="4"/>
        <v>0</v>
      </c>
      <c r="V64" s="89"/>
      <c r="W64" s="89"/>
    </row>
    <row r="65" spans="1:23" ht="15" hidden="1" x14ac:dyDescent="0.2">
      <c r="A65" s="56">
        <v>85</v>
      </c>
      <c r="B65" s="74"/>
      <c r="C65" s="74"/>
      <c r="D65" s="74"/>
      <c r="E65" s="74"/>
      <c r="F65" s="70"/>
      <c r="G65" s="70"/>
      <c r="H65" s="70"/>
      <c r="I65" s="70"/>
      <c r="J65" s="83"/>
      <c r="K65" s="80"/>
      <c r="L65" s="80"/>
      <c r="M65" s="21">
        <f t="shared" si="3"/>
        <v>0</v>
      </c>
      <c r="N65" s="111"/>
      <c r="O65" s="54"/>
      <c r="P65" s="70"/>
      <c r="Q65" s="132"/>
      <c r="R65" s="54"/>
      <c r="S65" s="83"/>
      <c r="T65" s="83"/>
      <c r="U65" s="40">
        <f t="shared" si="4"/>
        <v>0</v>
      </c>
      <c r="V65" s="89"/>
      <c r="W65" s="89"/>
    </row>
    <row r="66" spans="1:23" ht="15" hidden="1" x14ac:dyDescent="0.2">
      <c r="A66" s="56">
        <v>86</v>
      </c>
      <c r="B66" s="74"/>
      <c r="C66" s="74"/>
      <c r="D66" s="74"/>
      <c r="E66" s="74"/>
      <c r="F66" s="70"/>
      <c r="G66" s="70"/>
      <c r="H66" s="70"/>
      <c r="I66" s="70"/>
      <c r="J66" s="83"/>
      <c r="K66" s="80"/>
      <c r="L66" s="80"/>
      <c r="M66" s="21">
        <f t="shared" ref="M66:M97" si="5">K66*L66</f>
        <v>0</v>
      </c>
      <c r="N66" s="111"/>
      <c r="O66" s="54"/>
      <c r="P66" s="70"/>
      <c r="Q66" s="132"/>
      <c r="R66" s="54"/>
      <c r="S66" s="83"/>
      <c r="T66" s="83"/>
      <c r="U66" s="40">
        <f t="shared" si="4"/>
        <v>0</v>
      </c>
      <c r="V66" s="89"/>
      <c r="W66" s="89"/>
    </row>
    <row r="67" spans="1:23" ht="15" hidden="1" x14ac:dyDescent="0.2">
      <c r="A67" s="56">
        <v>87</v>
      </c>
      <c r="B67" s="74"/>
      <c r="C67" s="74"/>
      <c r="D67" s="74"/>
      <c r="E67" s="74"/>
      <c r="F67" s="70" t="s">
        <v>335</v>
      </c>
      <c r="G67" s="70"/>
      <c r="H67" s="70"/>
      <c r="I67" s="70"/>
      <c r="J67" s="83"/>
      <c r="K67" s="80"/>
      <c r="L67" s="80"/>
      <c r="M67" s="21">
        <f t="shared" si="5"/>
        <v>0</v>
      </c>
      <c r="N67" s="111"/>
      <c r="O67" s="54"/>
      <c r="P67" s="70"/>
      <c r="Q67" s="132"/>
      <c r="R67" s="54"/>
      <c r="S67" s="83"/>
      <c r="T67" s="83"/>
      <c r="U67" s="40">
        <f t="shared" si="4"/>
        <v>0</v>
      </c>
      <c r="V67" s="89"/>
      <c r="W67" s="89"/>
    </row>
    <row r="68" spans="1:23" ht="15" hidden="1" x14ac:dyDescent="0.2">
      <c r="A68" s="56">
        <v>88</v>
      </c>
      <c r="B68" s="74"/>
      <c r="C68" s="74"/>
      <c r="D68" s="74"/>
      <c r="E68" s="74"/>
      <c r="F68" s="70"/>
      <c r="G68" s="70"/>
      <c r="H68" s="70"/>
      <c r="I68" s="70"/>
      <c r="J68" s="83"/>
      <c r="K68" s="80"/>
      <c r="L68" s="80"/>
      <c r="M68" s="21">
        <f t="shared" si="5"/>
        <v>0</v>
      </c>
      <c r="N68" s="111"/>
      <c r="O68" s="54"/>
      <c r="P68" s="70"/>
      <c r="Q68" s="132"/>
      <c r="R68" s="54"/>
      <c r="S68" s="83"/>
      <c r="T68" s="83"/>
      <c r="U68" s="40">
        <f t="shared" si="4"/>
        <v>0</v>
      </c>
      <c r="V68" s="89"/>
      <c r="W68" s="89"/>
    </row>
    <row r="69" spans="1:23" ht="15" hidden="1" x14ac:dyDescent="0.2">
      <c r="A69" s="56">
        <v>89</v>
      </c>
      <c r="B69" s="74"/>
      <c r="C69" s="74"/>
      <c r="D69" s="74"/>
      <c r="E69" s="74"/>
      <c r="F69" s="70"/>
      <c r="G69" s="70"/>
      <c r="H69" s="70"/>
      <c r="I69" s="70"/>
      <c r="J69" s="83"/>
      <c r="K69" s="80"/>
      <c r="L69" s="80"/>
      <c r="M69" s="21">
        <f t="shared" si="5"/>
        <v>0</v>
      </c>
      <c r="N69" s="111"/>
      <c r="O69" s="54"/>
      <c r="P69" s="70"/>
      <c r="Q69" s="132"/>
      <c r="R69" s="54"/>
      <c r="S69" s="83"/>
      <c r="T69" s="83"/>
      <c r="U69" s="40">
        <f t="shared" si="4"/>
        <v>0</v>
      </c>
      <c r="V69" s="89"/>
      <c r="W69" s="89"/>
    </row>
    <row r="70" spans="1:23" ht="15" hidden="1" x14ac:dyDescent="0.2">
      <c r="A70" s="56">
        <v>90</v>
      </c>
      <c r="B70" s="74"/>
      <c r="C70" s="74"/>
      <c r="D70" s="74"/>
      <c r="E70" s="74"/>
      <c r="F70" s="70"/>
      <c r="G70" s="70"/>
      <c r="H70" s="70"/>
      <c r="I70" s="70"/>
      <c r="J70" s="83"/>
      <c r="K70" s="80"/>
      <c r="L70" s="80"/>
      <c r="M70" s="21">
        <f t="shared" si="5"/>
        <v>0</v>
      </c>
      <c r="N70" s="111"/>
      <c r="O70" s="54"/>
      <c r="P70" s="70"/>
      <c r="Q70" s="132"/>
      <c r="R70" s="54"/>
      <c r="S70" s="83"/>
      <c r="T70" s="83"/>
      <c r="U70" s="40">
        <f t="shared" si="4"/>
        <v>0</v>
      </c>
      <c r="V70" s="89"/>
      <c r="W70" s="89"/>
    </row>
    <row r="71" spans="1:23" ht="15" hidden="1" x14ac:dyDescent="0.2">
      <c r="A71" s="56">
        <v>91</v>
      </c>
      <c r="B71" s="74"/>
      <c r="C71" s="74"/>
      <c r="D71" s="74"/>
      <c r="E71" s="74"/>
      <c r="F71" s="70"/>
      <c r="G71" s="70"/>
      <c r="H71" s="70"/>
      <c r="I71" s="70"/>
      <c r="J71" s="83"/>
      <c r="K71" s="80"/>
      <c r="L71" s="80"/>
      <c r="M71" s="21">
        <f t="shared" si="5"/>
        <v>0</v>
      </c>
      <c r="N71" s="111"/>
      <c r="O71" s="54"/>
      <c r="P71" s="70"/>
      <c r="Q71" s="132"/>
      <c r="R71" s="54"/>
      <c r="S71" s="83"/>
      <c r="T71" s="83"/>
      <c r="U71" s="40">
        <f t="shared" si="4"/>
        <v>0</v>
      </c>
      <c r="V71" s="89"/>
      <c r="W71" s="89"/>
    </row>
    <row r="72" spans="1:23" ht="15" hidden="1" x14ac:dyDescent="0.2">
      <c r="A72" s="56">
        <v>92</v>
      </c>
      <c r="B72" s="74"/>
      <c r="C72" s="74"/>
      <c r="D72" s="74"/>
      <c r="E72" s="74"/>
      <c r="F72" s="70"/>
      <c r="G72" s="70"/>
      <c r="H72" s="70"/>
      <c r="I72" s="70"/>
      <c r="J72" s="83"/>
      <c r="K72" s="80"/>
      <c r="L72" s="80"/>
      <c r="M72" s="21">
        <f t="shared" si="5"/>
        <v>0</v>
      </c>
      <c r="N72" s="111"/>
      <c r="O72" s="54"/>
      <c r="P72" s="70"/>
      <c r="Q72" s="132"/>
      <c r="R72" s="54"/>
      <c r="S72" s="83"/>
      <c r="T72" s="83"/>
      <c r="U72" s="40">
        <f t="shared" si="4"/>
        <v>0</v>
      </c>
      <c r="V72" s="89"/>
      <c r="W72" s="89"/>
    </row>
    <row r="73" spans="1:23" ht="15" hidden="1" x14ac:dyDescent="0.2">
      <c r="A73" s="56">
        <v>93</v>
      </c>
      <c r="B73" s="74"/>
      <c r="C73" s="74"/>
      <c r="D73" s="74"/>
      <c r="E73" s="74"/>
      <c r="F73" s="105"/>
      <c r="G73" s="70"/>
      <c r="H73" s="70"/>
      <c r="I73" s="70"/>
      <c r="J73" s="83"/>
      <c r="K73" s="80"/>
      <c r="L73" s="80"/>
      <c r="M73" s="21">
        <f t="shared" si="5"/>
        <v>0</v>
      </c>
      <c r="N73" s="111"/>
      <c r="O73" s="54"/>
      <c r="P73" s="70"/>
      <c r="Q73" s="132"/>
      <c r="R73" s="54"/>
      <c r="S73" s="83"/>
      <c r="T73" s="83"/>
      <c r="U73" s="40">
        <f t="shared" si="4"/>
        <v>0</v>
      </c>
      <c r="V73" s="89"/>
      <c r="W73" s="89"/>
    </row>
    <row r="74" spans="1:23" ht="15" hidden="1" x14ac:dyDescent="0.2">
      <c r="A74" s="56">
        <v>94</v>
      </c>
      <c r="B74" s="74"/>
      <c r="C74" s="74"/>
      <c r="D74" s="74"/>
      <c r="E74" s="74"/>
      <c r="F74" s="70"/>
      <c r="G74" s="70"/>
      <c r="H74" s="70"/>
      <c r="I74" s="70"/>
      <c r="J74" s="83"/>
      <c r="K74" s="80"/>
      <c r="L74" s="80"/>
      <c r="M74" s="21">
        <f t="shared" si="5"/>
        <v>0</v>
      </c>
      <c r="N74" s="111"/>
      <c r="O74" s="54"/>
      <c r="P74" s="70"/>
      <c r="Q74" s="132"/>
      <c r="R74" s="54"/>
      <c r="S74" s="83"/>
      <c r="T74" s="83"/>
      <c r="U74" s="40">
        <f t="shared" si="4"/>
        <v>0</v>
      </c>
      <c r="V74" s="89"/>
      <c r="W74" s="89"/>
    </row>
    <row r="75" spans="1:23" ht="15" hidden="1" x14ac:dyDescent="0.2">
      <c r="A75" s="56">
        <v>95</v>
      </c>
      <c r="B75" s="74"/>
      <c r="C75" s="74"/>
      <c r="D75" s="74"/>
      <c r="E75" s="74"/>
      <c r="F75" s="70"/>
      <c r="G75" s="70"/>
      <c r="H75" s="70"/>
      <c r="I75" s="70"/>
      <c r="J75" s="83"/>
      <c r="K75" s="80"/>
      <c r="L75" s="80"/>
      <c r="M75" s="21">
        <f t="shared" si="5"/>
        <v>0</v>
      </c>
      <c r="N75" s="111"/>
      <c r="O75" s="54"/>
      <c r="P75" s="70"/>
      <c r="Q75" s="132"/>
      <c r="R75" s="54"/>
      <c r="S75" s="83"/>
      <c r="T75" s="83"/>
      <c r="U75" s="40">
        <f t="shared" ref="U75:U106" si="6">S75*T75</f>
        <v>0</v>
      </c>
      <c r="V75" s="89"/>
      <c r="W75" s="89"/>
    </row>
    <row r="76" spans="1:23" ht="15" hidden="1" x14ac:dyDescent="0.2">
      <c r="A76" s="56">
        <v>96</v>
      </c>
      <c r="B76" s="74"/>
      <c r="C76" s="74"/>
      <c r="D76" s="74"/>
      <c r="E76" s="74"/>
      <c r="F76" s="70"/>
      <c r="G76" s="70"/>
      <c r="H76" s="70"/>
      <c r="I76" s="70"/>
      <c r="J76" s="83"/>
      <c r="K76" s="80"/>
      <c r="L76" s="80"/>
      <c r="M76" s="21">
        <f t="shared" si="5"/>
        <v>0</v>
      </c>
      <c r="N76" s="111"/>
      <c r="O76" s="54"/>
      <c r="P76" s="70"/>
      <c r="Q76" s="132"/>
      <c r="R76" s="54"/>
      <c r="S76" s="83"/>
      <c r="T76" s="83"/>
      <c r="U76" s="40">
        <f t="shared" si="6"/>
        <v>0</v>
      </c>
      <c r="V76" s="89"/>
      <c r="W76" s="89"/>
    </row>
    <row r="77" spans="1:23" ht="15" hidden="1" x14ac:dyDescent="0.2">
      <c r="A77" s="56">
        <v>97</v>
      </c>
      <c r="B77" s="74"/>
      <c r="C77" s="74"/>
      <c r="D77" s="74"/>
      <c r="E77" s="74"/>
      <c r="F77" s="70"/>
      <c r="G77" s="70"/>
      <c r="H77" s="70"/>
      <c r="I77" s="70"/>
      <c r="J77" s="83"/>
      <c r="K77" s="80"/>
      <c r="L77" s="80"/>
      <c r="M77" s="21">
        <f t="shared" si="5"/>
        <v>0</v>
      </c>
      <c r="N77" s="111"/>
      <c r="O77" s="54"/>
      <c r="P77" s="70"/>
      <c r="Q77" s="132"/>
      <c r="R77" s="54"/>
      <c r="S77" s="83"/>
      <c r="T77" s="83"/>
      <c r="U77" s="40">
        <f t="shared" si="6"/>
        <v>0</v>
      </c>
      <c r="V77" s="89"/>
      <c r="W77" s="89"/>
    </row>
    <row r="78" spans="1:23" ht="15" hidden="1" x14ac:dyDescent="0.2">
      <c r="A78" s="56">
        <v>98</v>
      </c>
      <c r="B78" s="74"/>
      <c r="C78" s="74"/>
      <c r="D78" s="74"/>
      <c r="E78" s="74"/>
      <c r="F78" s="70"/>
      <c r="G78" s="70"/>
      <c r="H78" s="70"/>
      <c r="I78" s="70"/>
      <c r="J78" s="83"/>
      <c r="K78" s="80"/>
      <c r="L78" s="80"/>
      <c r="M78" s="21">
        <f t="shared" si="5"/>
        <v>0</v>
      </c>
      <c r="N78" s="111"/>
      <c r="O78" s="54"/>
      <c r="P78" s="70"/>
      <c r="Q78" s="132"/>
      <c r="R78" s="54"/>
      <c r="S78" s="83"/>
      <c r="T78" s="83"/>
      <c r="U78" s="40">
        <f t="shared" si="6"/>
        <v>0</v>
      </c>
      <c r="V78" s="89"/>
      <c r="W78" s="89"/>
    </row>
    <row r="79" spans="1:23" ht="15" hidden="1" x14ac:dyDescent="0.2">
      <c r="A79" s="56">
        <v>99</v>
      </c>
      <c r="B79" s="74"/>
      <c r="C79" s="74"/>
      <c r="D79" s="74"/>
      <c r="E79" s="74"/>
      <c r="F79" s="70"/>
      <c r="G79" s="70"/>
      <c r="H79" s="70"/>
      <c r="I79" s="70"/>
      <c r="J79" s="83"/>
      <c r="K79" s="80"/>
      <c r="L79" s="80"/>
      <c r="M79" s="21">
        <f t="shared" si="5"/>
        <v>0</v>
      </c>
      <c r="N79" s="111"/>
      <c r="O79" s="54"/>
      <c r="P79" s="70"/>
      <c r="Q79" s="132"/>
      <c r="R79" s="54"/>
      <c r="S79" s="83"/>
      <c r="T79" s="83"/>
      <c r="U79" s="40">
        <f t="shared" si="6"/>
        <v>0</v>
      </c>
      <c r="V79" s="89"/>
      <c r="W79" s="89"/>
    </row>
    <row r="80" spans="1:23" ht="15" hidden="1" x14ac:dyDescent="0.2">
      <c r="A80" s="56">
        <v>100</v>
      </c>
      <c r="B80" s="74"/>
      <c r="C80" s="74"/>
      <c r="D80" s="74"/>
      <c r="E80" s="74"/>
      <c r="F80" s="70"/>
      <c r="G80" s="70"/>
      <c r="H80" s="70"/>
      <c r="I80" s="70"/>
      <c r="J80" s="83"/>
      <c r="K80" s="80"/>
      <c r="L80" s="80"/>
      <c r="M80" s="21">
        <f t="shared" si="5"/>
        <v>0</v>
      </c>
      <c r="N80" s="111"/>
      <c r="O80" s="54"/>
      <c r="P80" s="70"/>
      <c r="Q80" s="132"/>
      <c r="R80" s="54"/>
      <c r="S80" s="83"/>
      <c r="T80" s="83"/>
      <c r="U80" s="40">
        <f t="shared" si="6"/>
        <v>0</v>
      </c>
      <c r="V80" s="89"/>
      <c r="W80" s="89"/>
    </row>
    <row r="81" spans="1:23" ht="15" hidden="1" x14ac:dyDescent="0.2">
      <c r="A81" s="56">
        <v>101</v>
      </c>
      <c r="B81" s="74"/>
      <c r="C81" s="74"/>
      <c r="D81" s="74"/>
      <c r="E81" s="74"/>
      <c r="F81" s="70"/>
      <c r="G81" s="70"/>
      <c r="H81" s="70"/>
      <c r="I81" s="70"/>
      <c r="J81" s="83"/>
      <c r="K81" s="80"/>
      <c r="L81" s="80"/>
      <c r="M81" s="21">
        <f t="shared" si="5"/>
        <v>0</v>
      </c>
      <c r="N81" s="111"/>
      <c r="O81" s="54"/>
      <c r="P81" s="70"/>
      <c r="Q81" s="132"/>
      <c r="R81" s="54"/>
      <c r="S81" s="83"/>
      <c r="T81" s="83"/>
      <c r="U81" s="40">
        <f t="shared" si="6"/>
        <v>0</v>
      </c>
      <c r="V81" s="89"/>
      <c r="W81" s="89"/>
    </row>
    <row r="82" spans="1:23" ht="15" hidden="1" x14ac:dyDescent="0.2">
      <c r="A82" s="56">
        <v>102</v>
      </c>
      <c r="B82" s="74"/>
      <c r="C82" s="74"/>
      <c r="D82" s="74"/>
      <c r="E82" s="74"/>
      <c r="F82" s="70"/>
      <c r="G82" s="70"/>
      <c r="H82" s="70"/>
      <c r="I82" s="70"/>
      <c r="J82" s="83"/>
      <c r="K82" s="80"/>
      <c r="L82" s="80"/>
      <c r="M82" s="21">
        <f t="shared" si="5"/>
        <v>0</v>
      </c>
      <c r="N82" s="111"/>
      <c r="O82" s="54"/>
      <c r="P82" s="70"/>
      <c r="Q82" s="132"/>
      <c r="R82" s="54"/>
      <c r="S82" s="83"/>
      <c r="T82" s="83"/>
      <c r="U82" s="40">
        <f t="shared" si="6"/>
        <v>0</v>
      </c>
      <c r="V82" s="89"/>
      <c r="W82" s="89"/>
    </row>
    <row r="83" spans="1:23" ht="15" hidden="1" x14ac:dyDescent="0.2">
      <c r="A83" s="56">
        <v>103</v>
      </c>
      <c r="B83" s="74"/>
      <c r="C83" s="74"/>
      <c r="D83" s="74"/>
      <c r="E83" s="74"/>
      <c r="F83" s="70"/>
      <c r="G83" s="70"/>
      <c r="H83" s="70"/>
      <c r="I83" s="70"/>
      <c r="J83" s="83"/>
      <c r="K83" s="80"/>
      <c r="L83" s="80"/>
      <c r="M83" s="21">
        <f t="shared" si="5"/>
        <v>0</v>
      </c>
      <c r="N83" s="111"/>
      <c r="O83" s="54"/>
      <c r="P83" s="70"/>
      <c r="Q83" s="132"/>
      <c r="R83" s="54"/>
      <c r="S83" s="83"/>
      <c r="T83" s="83"/>
      <c r="U83" s="40">
        <f t="shared" si="6"/>
        <v>0</v>
      </c>
      <c r="V83" s="89"/>
      <c r="W83" s="89"/>
    </row>
    <row r="84" spans="1:23" ht="15" hidden="1" x14ac:dyDescent="0.2">
      <c r="A84" s="56">
        <v>104</v>
      </c>
      <c r="B84" s="74"/>
      <c r="C84" s="74"/>
      <c r="D84" s="74"/>
      <c r="E84" s="74"/>
      <c r="F84" s="70"/>
      <c r="G84" s="70"/>
      <c r="H84" s="70"/>
      <c r="I84" s="70"/>
      <c r="J84" s="83"/>
      <c r="K84" s="80"/>
      <c r="L84" s="80"/>
      <c r="M84" s="21">
        <f t="shared" si="5"/>
        <v>0</v>
      </c>
      <c r="N84" s="111"/>
      <c r="O84" s="54"/>
      <c r="P84" s="70"/>
      <c r="Q84" s="132"/>
      <c r="R84" s="54"/>
      <c r="S84" s="83"/>
      <c r="T84" s="83"/>
      <c r="U84" s="40">
        <f t="shared" si="6"/>
        <v>0</v>
      </c>
      <c r="V84" s="89"/>
      <c r="W84" s="89"/>
    </row>
    <row r="85" spans="1:23" ht="15" hidden="1" x14ac:dyDescent="0.2">
      <c r="A85" s="56">
        <v>105</v>
      </c>
      <c r="B85" s="74"/>
      <c r="C85" s="74"/>
      <c r="D85" s="74"/>
      <c r="E85" s="74"/>
      <c r="F85" s="70"/>
      <c r="G85" s="70"/>
      <c r="H85" s="70"/>
      <c r="I85" s="70"/>
      <c r="J85" s="83"/>
      <c r="K85" s="80"/>
      <c r="L85" s="80"/>
      <c r="M85" s="21">
        <f t="shared" si="5"/>
        <v>0</v>
      </c>
      <c r="N85" s="111"/>
      <c r="O85" s="54"/>
      <c r="P85" s="70"/>
      <c r="Q85" s="132"/>
      <c r="R85" s="54"/>
      <c r="S85" s="83"/>
      <c r="T85" s="83"/>
      <c r="U85" s="40">
        <f t="shared" si="6"/>
        <v>0</v>
      </c>
      <c r="V85" s="89"/>
      <c r="W85" s="89"/>
    </row>
    <row r="86" spans="1:23" ht="15" hidden="1" x14ac:dyDescent="0.2">
      <c r="A86" s="56">
        <v>106</v>
      </c>
      <c r="B86" s="74"/>
      <c r="C86" s="74"/>
      <c r="D86" s="74"/>
      <c r="E86" s="74"/>
      <c r="F86" s="70"/>
      <c r="G86" s="70"/>
      <c r="H86" s="70"/>
      <c r="I86" s="70"/>
      <c r="J86" s="83"/>
      <c r="K86" s="80"/>
      <c r="L86" s="80"/>
      <c r="M86" s="21">
        <f t="shared" si="5"/>
        <v>0</v>
      </c>
      <c r="N86" s="111"/>
      <c r="O86" s="54"/>
      <c r="P86" s="70"/>
      <c r="Q86" s="132"/>
      <c r="R86" s="54"/>
      <c r="S86" s="83"/>
      <c r="T86" s="83"/>
      <c r="U86" s="40">
        <f t="shared" si="6"/>
        <v>0</v>
      </c>
      <c r="V86" s="89"/>
      <c r="W86" s="89"/>
    </row>
    <row r="87" spans="1:23" ht="15" hidden="1" x14ac:dyDescent="0.2">
      <c r="A87" s="56">
        <v>107</v>
      </c>
      <c r="B87" s="74"/>
      <c r="C87" s="74"/>
      <c r="D87" s="74"/>
      <c r="E87" s="74"/>
      <c r="F87" s="70"/>
      <c r="G87" s="70"/>
      <c r="H87" s="70"/>
      <c r="I87" s="70"/>
      <c r="J87" s="83"/>
      <c r="K87" s="80"/>
      <c r="L87" s="80"/>
      <c r="M87" s="21">
        <f t="shared" si="5"/>
        <v>0</v>
      </c>
      <c r="N87" s="111"/>
      <c r="O87" s="54"/>
      <c r="P87" s="70"/>
      <c r="Q87" s="132"/>
      <c r="R87" s="54"/>
      <c r="S87" s="83"/>
      <c r="T87" s="83"/>
      <c r="U87" s="40">
        <f t="shared" si="6"/>
        <v>0</v>
      </c>
      <c r="V87" s="89"/>
      <c r="W87" s="89"/>
    </row>
    <row r="88" spans="1:23" ht="15" hidden="1" x14ac:dyDescent="0.2">
      <c r="A88" s="56">
        <v>108</v>
      </c>
      <c r="B88" s="74"/>
      <c r="C88" s="74"/>
      <c r="D88" s="74"/>
      <c r="E88" s="74"/>
      <c r="F88" s="70"/>
      <c r="G88" s="70"/>
      <c r="H88" s="70"/>
      <c r="I88" s="70"/>
      <c r="J88" s="83"/>
      <c r="K88" s="80"/>
      <c r="L88" s="80"/>
      <c r="M88" s="21">
        <f t="shared" si="5"/>
        <v>0</v>
      </c>
      <c r="N88" s="111"/>
      <c r="O88" s="54"/>
      <c r="P88" s="70"/>
      <c r="Q88" s="132"/>
      <c r="R88" s="54"/>
      <c r="S88" s="83"/>
      <c r="T88" s="83"/>
      <c r="U88" s="40">
        <f t="shared" si="6"/>
        <v>0</v>
      </c>
      <c r="V88" s="89"/>
      <c r="W88" s="89"/>
    </row>
    <row r="89" spans="1:23" ht="15" hidden="1" x14ac:dyDescent="0.2">
      <c r="A89" s="56">
        <v>109</v>
      </c>
      <c r="B89" s="74"/>
      <c r="C89" s="74"/>
      <c r="D89" s="74"/>
      <c r="E89" s="74"/>
      <c r="F89" s="70"/>
      <c r="G89" s="70"/>
      <c r="H89" s="70"/>
      <c r="I89" s="70"/>
      <c r="J89" s="83"/>
      <c r="K89" s="80"/>
      <c r="L89" s="80"/>
      <c r="M89" s="21">
        <f t="shared" si="5"/>
        <v>0</v>
      </c>
      <c r="N89" s="111"/>
      <c r="O89" s="54"/>
      <c r="P89" s="70"/>
      <c r="Q89" s="132"/>
      <c r="R89" s="54"/>
      <c r="S89" s="83"/>
      <c r="T89" s="83"/>
      <c r="U89" s="40">
        <f t="shared" si="6"/>
        <v>0</v>
      </c>
      <c r="V89" s="89"/>
      <c r="W89" s="89"/>
    </row>
    <row r="90" spans="1:23" ht="15" hidden="1" x14ac:dyDescent="0.2">
      <c r="A90" s="56">
        <v>110</v>
      </c>
      <c r="B90" s="74"/>
      <c r="C90" s="74"/>
      <c r="D90" s="74"/>
      <c r="E90" s="74"/>
      <c r="F90" s="70"/>
      <c r="G90" s="70"/>
      <c r="H90" s="70"/>
      <c r="I90" s="70"/>
      <c r="J90" s="83"/>
      <c r="K90" s="80"/>
      <c r="L90" s="80"/>
      <c r="M90" s="21">
        <f t="shared" si="5"/>
        <v>0</v>
      </c>
      <c r="N90" s="111"/>
      <c r="O90" s="54"/>
      <c r="P90" s="70"/>
      <c r="Q90" s="132"/>
      <c r="R90" s="54"/>
      <c r="S90" s="83"/>
      <c r="T90" s="83"/>
      <c r="U90" s="40">
        <f t="shared" si="6"/>
        <v>0</v>
      </c>
      <c r="V90" s="89"/>
      <c r="W90" s="89"/>
    </row>
    <row r="91" spans="1:23" ht="15" hidden="1" x14ac:dyDescent="0.2">
      <c r="A91" s="56">
        <v>111</v>
      </c>
      <c r="B91" s="74"/>
      <c r="C91" s="74"/>
      <c r="D91" s="74"/>
      <c r="E91" s="74"/>
      <c r="F91" s="70"/>
      <c r="G91" s="70"/>
      <c r="H91" s="70"/>
      <c r="I91" s="70"/>
      <c r="J91" s="83"/>
      <c r="K91" s="80"/>
      <c r="L91" s="80"/>
      <c r="M91" s="21">
        <f t="shared" si="5"/>
        <v>0</v>
      </c>
      <c r="N91" s="111"/>
      <c r="O91" s="54"/>
      <c r="P91" s="70"/>
      <c r="Q91" s="132"/>
      <c r="R91" s="54"/>
      <c r="S91" s="83"/>
      <c r="T91" s="83"/>
      <c r="U91" s="40">
        <f t="shared" si="6"/>
        <v>0</v>
      </c>
      <c r="V91" s="89"/>
      <c r="W91" s="89"/>
    </row>
    <row r="92" spans="1:23" ht="15" hidden="1" x14ac:dyDescent="0.2">
      <c r="A92" s="56">
        <v>112</v>
      </c>
      <c r="B92" s="74"/>
      <c r="C92" s="74"/>
      <c r="D92" s="74"/>
      <c r="E92" s="74"/>
      <c r="F92" s="70"/>
      <c r="G92" s="70"/>
      <c r="H92" s="70"/>
      <c r="I92" s="70"/>
      <c r="J92" s="83"/>
      <c r="K92" s="80"/>
      <c r="L92" s="80"/>
      <c r="M92" s="21">
        <f t="shared" si="5"/>
        <v>0</v>
      </c>
      <c r="N92" s="111"/>
      <c r="O92" s="54"/>
      <c r="P92" s="70"/>
      <c r="Q92" s="132"/>
      <c r="R92" s="54"/>
      <c r="S92" s="83"/>
      <c r="T92" s="83"/>
      <c r="U92" s="40">
        <f t="shared" si="6"/>
        <v>0</v>
      </c>
      <c r="V92" s="89"/>
      <c r="W92" s="89"/>
    </row>
    <row r="93" spans="1:23" ht="15" hidden="1" x14ac:dyDescent="0.2">
      <c r="A93" s="56">
        <v>113</v>
      </c>
      <c r="B93" s="74"/>
      <c r="C93" s="74"/>
      <c r="D93" s="74"/>
      <c r="E93" s="74"/>
      <c r="F93" s="70"/>
      <c r="G93" s="70"/>
      <c r="H93" s="70"/>
      <c r="I93" s="70"/>
      <c r="J93" s="83"/>
      <c r="K93" s="80"/>
      <c r="L93" s="80"/>
      <c r="M93" s="21">
        <f t="shared" si="5"/>
        <v>0</v>
      </c>
      <c r="N93" s="116"/>
      <c r="O93" s="54"/>
      <c r="P93" s="70"/>
      <c r="Q93" s="132"/>
      <c r="R93" s="54"/>
      <c r="S93" s="83"/>
      <c r="T93" s="83"/>
      <c r="U93" s="40">
        <f t="shared" si="6"/>
        <v>0</v>
      </c>
      <c r="V93" s="89"/>
      <c r="W93" s="89"/>
    </row>
    <row r="94" spans="1:23" ht="15" hidden="1" x14ac:dyDescent="0.2">
      <c r="A94" s="56">
        <v>114</v>
      </c>
      <c r="B94" s="74"/>
      <c r="C94" s="74"/>
      <c r="D94" s="74"/>
      <c r="E94" s="74"/>
      <c r="F94" s="70"/>
      <c r="G94" s="70"/>
      <c r="H94" s="70"/>
      <c r="I94" s="70"/>
      <c r="J94" s="83"/>
      <c r="K94" s="80"/>
      <c r="L94" s="80"/>
      <c r="M94" s="21">
        <f t="shared" si="5"/>
        <v>0</v>
      </c>
      <c r="N94" s="111"/>
      <c r="O94" s="54"/>
      <c r="P94" s="70"/>
      <c r="Q94" s="132"/>
      <c r="R94" s="54"/>
      <c r="S94" s="83"/>
      <c r="T94" s="83"/>
      <c r="U94" s="40">
        <f t="shared" si="6"/>
        <v>0</v>
      </c>
      <c r="V94" s="89"/>
      <c r="W94" s="89"/>
    </row>
    <row r="95" spans="1:23" ht="15" hidden="1" x14ac:dyDescent="0.2">
      <c r="A95" s="56">
        <v>115</v>
      </c>
      <c r="B95" s="74"/>
      <c r="C95" s="74"/>
      <c r="D95" s="74"/>
      <c r="E95" s="74"/>
      <c r="F95" s="70"/>
      <c r="G95" s="70"/>
      <c r="H95" s="70"/>
      <c r="I95" s="70"/>
      <c r="J95" s="83"/>
      <c r="K95" s="80"/>
      <c r="L95" s="80"/>
      <c r="M95" s="21">
        <f t="shared" si="5"/>
        <v>0</v>
      </c>
      <c r="N95" s="111"/>
      <c r="O95" s="54"/>
      <c r="P95" s="70"/>
      <c r="Q95" s="132"/>
      <c r="R95" s="54"/>
      <c r="S95" s="83"/>
      <c r="T95" s="83"/>
      <c r="U95" s="40">
        <f t="shared" si="6"/>
        <v>0</v>
      </c>
      <c r="V95" s="89"/>
      <c r="W95" s="89"/>
    </row>
    <row r="96" spans="1:23" ht="15" hidden="1" x14ac:dyDescent="0.2">
      <c r="A96" s="56">
        <v>116</v>
      </c>
      <c r="B96" s="74"/>
      <c r="C96" s="74"/>
      <c r="D96" s="74"/>
      <c r="E96" s="74"/>
      <c r="F96" s="70"/>
      <c r="G96" s="70"/>
      <c r="H96" s="70"/>
      <c r="I96" s="70"/>
      <c r="J96" s="83"/>
      <c r="K96" s="80"/>
      <c r="L96" s="80"/>
      <c r="M96" s="21">
        <f t="shared" si="5"/>
        <v>0</v>
      </c>
      <c r="N96" s="111"/>
      <c r="O96" s="54"/>
      <c r="P96" s="70"/>
      <c r="Q96" s="132"/>
      <c r="R96" s="54"/>
      <c r="S96" s="83"/>
      <c r="T96" s="83"/>
      <c r="U96" s="40">
        <f t="shared" si="6"/>
        <v>0</v>
      </c>
      <c r="V96" s="89"/>
      <c r="W96" s="89"/>
    </row>
    <row r="97" spans="1:23" ht="15" hidden="1" x14ac:dyDescent="0.2">
      <c r="A97" s="56">
        <v>117</v>
      </c>
      <c r="B97" s="74"/>
      <c r="C97" s="74"/>
      <c r="D97" s="74"/>
      <c r="E97" s="74"/>
      <c r="F97" s="70"/>
      <c r="G97" s="70"/>
      <c r="H97" s="70"/>
      <c r="I97" s="70"/>
      <c r="J97" s="83"/>
      <c r="K97" s="80"/>
      <c r="L97" s="80"/>
      <c r="M97" s="21">
        <f t="shared" si="5"/>
        <v>0</v>
      </c>
      <c r="N97" s="111"/>
      <c r="O97" s="54"/>
      <c r="P97" s="70"/>
      <c r="Q97" s="132"/>
      <c r="R97" s="54"/>
      <c r="S97" s="83"/>
      <c r="T97" s="83"/>
      <c r="U97" s="40">
        <f t="shared" si="6"/>
        <v>0</v>
      </c>
      <c r="V97" s="89"/>
      <c r="W97" s="89"/>
    </row>
    <row r="98" spans="1:23" ht="15" hidden="1" x14ac:dyDescent="0.2">
      <c r="A98" s="56">
        <v>118</v>
      </c>
      <c r="B98" s="74"/>
      <c r="C98" s="74"/>
      <c r="D98" s="74"/>
      <c r="E98" s="74"/>
      <c r="F98" s="70"/>
      <c r="G98" s="70"/>
      <c r="H98" s="70"/>
      <c r="I98" s="70"/>
      <c r="J98" s="83"/>
      <c r="K98" s="80"/>
      <c r="L98" s="80"/>
      <c r="M98" s="21">
        <f t="shared" ref="M98:M129" si="7">K98*L98</f>
        <v>0</v>
      </c>
      <c r="N98" s="111"/>
      <c r="O98" s="54"/>
      <c r="P98" s="70"/>
      <c r="Q98" s="132"/>
      <c r="R98" s="54"/>
      <c r="S98" s="83"/>
      <c r="T98" s="83"/>
      <c r="U98" s="40">
        <f t="shared" si="6"/>
        <v>0</v>
      </c>
      <c r="V98" s="89"/>
      <c r="W98" s="89"/>
    </row>
    <row r="99" spans="1:23" ht="15" hidden="1" x14ac:dyDescent="0.2">
      <c r="A99" s="56">
        <v>119</v>
      </c>
      <c r="B99" s="74"/>
      <c r="C99" s="74"/>
      <c r="D99" s="74"/>
      <c r="E99" s="74"/>
      <c r="F99" s="70"/>
      <c r="G99" s="70"/>
      <c r="H99" s="70"/>
      <c r="I99" s="70"/>
      <c r="J99" s="83"/>
      <c r="K99" s="80"/>
      <c r="L99" s="80"/>
      <c r="M99" s="21">
        <f t="shared" si="7"/>
        <v>0</v>
      </c>
      <c r="N99" s="111"/>
      <c r="O99" s="54"/>
      <c r="P99" s="70"/>
      <c r="Q99" s="132"/>
      <c r="R99" s="54"/>
      <c r="S99" s="83"/>
      <c r="T99" s="83"/>
      <c r="U99" s="40">
        <f t="shared" si="6"/>
        <v>0</v>
      </c>
      <c r="V99" s="89"/>
      <c r="W99" s="89"/>
    </row>
    <row r="100" spans="1:23" ht="15" hidden="1" x14ac:dyDescent="0.2">
      <c r="A100" s="56">
        <v>120</v>
      </c>
      <c r="B100" s="74"/>
      <c r="C100" s="74"/>
      <c r="D100" s="74"/>
      <c r="E100" s="74"/>
      <c r="F100" s="70"/>
      <c r="G100" s="70"/>
      <c r="H100" s="105"/>
      <c r="I100" s="70"/>
      <c r="J100" s="83"/>
      <c r="K100" s="80"/>
      <c r="L100" s="80"/>
      <c r="M100" s="21">
        <f t="shared" si="7"/>
        <v>0</v>
      </c>
      <c r="N100" s="111"/>
      <c r="O100" s="54"/>
      <c r="P100" s="70"/>
      <c r="Q100" s="132"/>
      <c r="R100" s="54"/>
      <c r="S100" s="83"/>
      <c r="T100" s="83"/>
      <c r="U100" s="40">
        <f t="shared" si="6"/>
        <v>0</v>
      </c>
      <c r="V100" s="89"/>
      <c r="W100" s="89"/>
    </row>
    <row r="101" spans="1:23" ht="15" hidden="1" x14ac:dyDescent="0.2">
      <c r="A101" s="56">
        <v>121</v>
      </c>
      <c r="B101" s="74"/>
      <c r="C101" s="74"/>
      <c r="D101" s="74"/>
      <c r="E101" s="74"/>
      <c r="F101" s="70"/>
      <c r="G101" s="70"/>
      <c r="H101" s="70"/>
      <c r="I101" s="70"/>
      <c r="J101" s="83"/>
      <c r="K101" s="80"/>
      <c r="L101" s="80"/>
      <c r="M101" s="21">
        <f t="shared" si="7"/>
        <v>0</v>
      </c>
      <c r="N101" s="111"/>
      <c r="O101" s="54"/>
      <c r="P101" s="70"/>
      <c r="Q101" s="132"/>
      <c r="R101" s="54"/>
      <c r="S101" s="83"/>
      <c r="T101" s="83"/>
      <c r="U101" s="40">
        <f t="shared" si="6"/>
        <v>0</v>
      </c>
      <c r="V101" s="89"/>
      <c r="W101" s="89"/>
    </row>
    <row r="102" spans="1:23" ht="15" hidden="1" x14ac:dyDescent="0.2">
      <c r="A102" s="56">
        <v>122</v>
      </c>
      <c r="B102" s="74"/>
      <c r="C102" s="74"/>
      <c r="D102" s="74"/>
      <c r="E102" s="74"/>
      <c r="F102" s="70"/>
      <c r="G102" s="70"/>
      <c r="H102" s="70"/>
      <c r="I102" s="70"/>
      <c r="J102" s="83"/>
      <c r="K102" s="80"/>
      <c r="L102" s="80"/>
      <c r="M102" s="21">
        <f t="shared" si="7"/>
        <v>0</v>
      </c>
      <c r="N102" s="111"/>
      <c r="O102" s="54"/>
      <c r="P102" s="70"/>
      <c r="Q102" s="132"/>
      <c r="R102" s="54"/>
      <c r="S102" s="83"/>
      <c r="T102" s="83"/>
      <c r="U102" s="40">
        <f t="shared" si="6"/>
        <v>0</v>
      </c>
      <c r="V102" s="89"/>
      <c r="W102" s="89"/>
    </row>
    <row r="103" spans="1:23" ht="15" hidden="1" x14ac:dyDescent="0.2">
      <c r="A103" s="56">
        <v>123</v>
      </c>
      <c r="B103" s="74"/>
      <c r="C103" s="74"/>
      <c r="D103" s="74"/>
      <c r="E103" s="74"/>
      <c r="F103" s="70"/>
      <c r="G103" s="70"/>
      <c r="H103" s="70"/>
      <c r="I103" s="70"/>
      <c r="J103" s="83"/>
      <c r="K103" s="80"/>
      <c r="L103" s="80"/>
      <c r="M103" s="21">
        <f t="shared" si="7"/>
        <v>0</v>
      </c>
      <c r="N103" s="111"/>
      <c r="O103" s="54"/>
      <c r="P103" s="70"/>
      <c r="Q103" s="132"/>
      <c r="R103" s="54"/>
      <c r="S103" s="83"/>
      <c r="T103" s="83"/>
      <c r="U103" s="40">
        <f t="shared" si="6"/>
        <v>0</v>
      </c>
      <c r="V103" s="89"/>
      <c r="W103" s="89"/>
    </row>
    <row r="104" spans="1:23" ht="15" hidden="1" x14ac:dyDescent="0.2">
      <c r="A104" s="56">
        <v>124</v>
      </c>
      <c r="B104" s="74"/>
      <c r="C104" s="74"/>
      <c r="D104" s="74"/>
      <c r="E104" s="74"/>
      <c r="F104" s="70"/>
      <c r="G104" s="70"/>
      <c r="H104" s="70"/>
      <c r="I104" s="70"/>
      <c r="J104" s="83"/>
      <c r="K104" s="80"/>
      <c r="L104" s="80"/>
      <c r="M104" s="21">
        <f t="shared" si="7"/>
        <v>0</v>
      </c>
      <c r="N104" s="111"/>
      <c r="O104" s="54"/>
      <c r="P104" s="70"/>
      <c r="Q104" s="132"/>
      <c r="R104" s="54"/>
      <c r="S104" s="83"/>
      <c r="T104" s="83"/>
      <c r="U104" s="40">
        <f t="shared" si="6"/>
        <v>0</v>
      </c>
      <c r="V104" s="89"/>
      <c r="W104" s="89"/>
    </row>
    <row r="105" spans="1:23" ht="15" hidden="1" x14ac:dyDescent="0.2">
      <c r="A105" s="56">
        <v>125</v>
      </c>
      <c r="B105" s="74"/>
      <c r="C105" s="74"/>
      <c r="D105" s="74"/>
      <c r="E105" s="74"/>
      <c r="F105" s="70"/>
      <c r="G105" s="70"/>
      <c r="H105" s="70"/>
      <c r="I105" s="70"/>
      <c r="J105" s="83"/>
      <c r="K105" s="80"/>
      <c r="L105" s="80"/>
      <c r="M105" s="21">
        <f t="shared" si="7"/>
        <v>0</v>
      </c>
      <c r="N105" s="111"/>
      <c r="O105" s="54"/>
      <c r="P105" s="70"/>
      <c r="Q105" s="132"/>
      <c r="R105" s="54"/>
      <c r="S105" s="83"/>
      <c r="T105" s="83"/>
      <c r="U105" s="40">
        <f t="shared" si="6"/>
        <v>0</v>
      </c>
      <c r="V105" s="89"/>
      <c r="W105" s="89"/>
    </row>
    <row r="106" spans="1:23" ht="15" hidden="1" x14ac:dyDescent="0.2">
      <c r="A106" s="56">
        <v>126</v>
      </c>
      <c r="B106" s="74"/>
      <c r="C106" s="74"/>
      <c r="D106" s="74"/>
      <c r="E106" s="74"/>
      <c r="F106" s="70"/>
      <c r="G106" s="70"/>
      <c r="H106" s="70"/>
      <c r="I106" s="70"/>
      <c r="J106" s="83"/>
      <c r="K106" s="80"/>
      <c r="L106" s="80"/>
      <c r="M106" s="21">
        <f t="shared" si="7"/>
        <v>0</v>
      </c>
      <c r="N106" s="111"/>
      <c r="O106" s="54"/>
      <c r="P106" s="70"/>
      <c r="Q106" s="132"/>
      <c r="R106" s="54"/>
      <c r="S106" s="83"/>
      <c r="T106" s="83"/>
      <c r="U106" s="40">
        <f t="shared" si="6"/>
        <v>0</v>
      </c>
      <c r="V106" s="89"/>
      <c r="W106" s="89"/>
    </row>
    <row r="107" spans="1:23" ht="15" hidden="1" x14ac:dyDescent="0.2">
      <c r="A107" s="56">
        <v>127</v>
      </c>
      <c r="B107" s="74"/>
      <c r="C107" s="74"/>
      <c r="D107" s="74"/>
      <c r="E107" s="74"/>
      <c r="F107" s="70"/>
      <c r="G107" s="70"/>
      <c r="H107" s="70"/>
      <c r="I107" s="70"/>
      <c r="J107" s="83"/>
      <c r="K107" s="80"/>
      <c r="L107" s="80"/>
      <c r="M107" s="21">
        <f t="shared" si="7"/>
        <v>0</v>
      </c>
      <c r="N107" s="111"/>
      <c r="O107" s="54"/>
      <c r="P107" s="70"/>
      <c r="Q107" s="132"/>
      <c r="R107" s="54"/>
      <c r="S107" s="83"/>
      <c r="T107" s="83"/>
      <c r="U107" s="40">
        <f t="shared" ref="U107:U131" si="8">S107*T107</f>
        <v>0</v>
      </c>
      <c r="V107" s="89"/>
      <c r="W107" s="89"/>
    </row>
    <row r="108" spans="1:23" ht="15" hidden="1" x14ac:dyDescent="0.2">
      <c r="A108" s="56">
        <v>128</v>
      </c>
      <c r="B108" s="74"/>
      <c r="C108" s="74"/>
      <c r="D108" s="74"/>
      <c r="E108" s="74"/>
      <c r="F108" s="70"/>
      <c r="G108" s="70"/>
      <c r="H108" s="70"/>
      <c r="I108" s="70"/>
      <c r="J108" s="83"/>
      <c r="K108" s="80"/>
      <c r="L108" s="80"/>
      <c r="M108" s="21">
        <f t="shared" si="7"/>
        <v>0</v>
      </c>
      <c r="N108" s="111"/>
      <c r="O108" s="54"/>
      <c r="P108" s="70"/>
      <c r="Q108" s="132"/>
      <c r="R108" s="54"/>
      <c r="S108" s="83"/>
      <c r="T108" s="83"/>
      <c r="U108" s="40">
        <f t="shared" si="8"/>
        <v>0</v>
      </c>
      <c r="V108" s="89"/>
      <c r="W108" s="89"/>
    </row>
    <row r="109" spans="1:23" ht="15" hidden="1" x14ac:dyDescent="0.2">
      <c r="A109" s="56">
        <v>129</v>
      </c>
      <c r="B109" s="74"/>
      <c r="C109" s="74"/>
      <c r="D109" s="74"/>
      <c r="E109" s="74"/>
      <c r="F109" s="70"/>
      <c r="G109" s="70"/>
      <c r="H109" s="70"/>
      <c r="I109" s="70"/>
      <c r="J109" s="83"/>
      <c r="K109" s="80"/>
      <c r="L109" s="80"/>
      <c r="M109" s="21">
        <f t="shared" si="7"/>
        <v>0</v>
      </c>
      <c r="N109" s="111"/>
      <c r="O109" s="54"/>
      <c r="P109" s="70"/>
      <c r="Q109" s="132"/>
      <c r="R109" s="54"/>
      <c r="S109" s="83"/>
      <c r="T109" s="83"/>
      <c r="U109" s="40">
        <f t="shared" si="8"/>
        <v>0</v>
      </c>
      <c r="V109" s="89"/>
      <c r="W109" s="89"/>
    </row>
    <row r="110" spans="1:23" ht="15" hidden="1" x14ac:dyDescent="0.2">
      <c r="A110" s="56">
        <v>130</v>
      </c>
      <c r="B110" s="74"/>
      <c r="C110" s="74"/>
      <c r="D110" s="74"/>
      <c r="E110" s="74"/>
      <c r="F110" s="70"/>
      <c r="G110" s="70"/>
      <c r="H110" s="70"/>
      <c r="I110" s="70"/>
      <c r="J110" s="83"/>
      <c r="K110" s="80"/>
      <c r="L110" s="80"/>
      <c r="M110" s="21">
        <f t="shared" si="7"/>
        <v>0</v>
      </c>
      <c r="N110" s="111"/>
      <c r="O110" s="54"/>
      <c r="P110" s="70"/>
      <c r="Q110" s="132"/>
      <c r="R110" s="54"/>
      <c r="S110" s="83"/>
      <c r="T110" s="83"/>
      <c r="U110" s="40">
        <f t="shared" si="8"/>
        <v>0</v>
      </c>
      <c r="V110" s="89"/>
      <c r="W110" s="89"/>
    </row>
    <row r="111" spans="1:23" ht="15" hidden="1" x14ac:dyDescent="0.2">
      <c r="A111" s="56">
        <v>131</v>
      </c>
      <c r="B111" s="74"/>
      <c r="C111" s="74"/>
      <c r="D111" s="74"/>
      <c r="E111" s="74"/>
      <c r="F111" s="70"/>
      <c r="G111" s="70"/>
      <c r="H111" s="70"/>
      <c r="I111" s="70"/>
      <c r="J111" s="83"/>
      <c r="K111" s="80"/>
      <c r="L111" s="80"/>
      <c r="M111" s="21">
        <f t="shared" si="7"/>
        <v>0</v>
      </c>
      <c r="N111" s="111"/>
      <c r="O111" s="54"/>
      <c r="P111" s="70"/>
      <c r="Q111" s="132"/>
      <c r="R111" s="54"/>
      <c r="S111" s="83"/>
      <c r="T111" s="83"/>
      <c r="U111" s="40">
        <f t="shared" si="8"/>
        <v>0</v>
      </c>
      <c r="V111" s="89"/>
      <c r="W111" s="89"/>
    </row>
    <row r="112" spans="1:23" ht="15" hidden="1" x14ac:dyDescent="0.2">
      <c r="A112" s="56">
        <v>132</v>
      </c>
      <c r="B112" s="74"/>
      <c r="C112" s="74"/>
      <c r="D112" s="74"/>
      <c r="E112" s="74"/>
      <c r="F112" s="70"/>
      <c r="G112" s="70"/>
      <c r="H112" s="70"/>
      <c r="I112" s="70"/>
      <c r="J112" s="83"/>
      <c r="K112" s="80"/>
      <c r="L112" s="80"/>
      <c r="M112" s="21">
        <f t="shared" si="7"/>
        <v>0</v>
      </c>
      <c r="N112" s="111"/>
      <c r="O112" s="54"/>
      <c r="P112" s="70"/>
      <c r="Q112" s="132"/>
      <c r="R112" s="54"/>
      <c r="S112" s="83"/>
      <c r="T112" s="83"/>
      <c r="U112" s="40">
        <f t="shared" si="8"/>
        <v>0</v>
      </c>
      <c r="V112" s="89"/>
      <c r="W112" s="89"/>
    </row>
    <row r="113" spans="1:23" ht="15" hidden="1" x14ac:dyDescent="0.2">
      <c r="A113" s="56">
        <v>133</v>
      </c>
      <c r="B113" s="74"/>
      <c r="C113" s="74"/>
      <c r="D113" s="74"/>
      <c r="E113" s="74"/>
      <c r="F113" s="70"/>
      <c r="G113" s="70"/>
      <c r="H113" s="70"/>
      <c r="I113" s="70"/>
      <c r="J113" s="83"/>
      <c r="K113" s="80"/>
      <c r="L113" s="80"/>
      <c r="M113" s="21">
        <f t="shared" si="7"/>
        <v>0</v>
      </c>
      <c r="N113" s="111"/>
      <c r="O113" s="54"/>
      <c r="P113" s="70"/>
      <c r="Q113" s="132"/>
      <c r="R113" s="54"/>
      <c r="S113" s="83"/>
      <c r="T113" s="83"/>
      <c r="U113" s="40">
        <f t="shared" si="8"/>
        <v>0</v>
      </c>
      <c r="V113" s="89"/>
      <c r="W113" s="89"/>
    </row>
    <row r="114" spans="1:23" ht="15" hidden="1" x14ac:dyDescent="0.2">
      <c r="A114" s="56">
        <v>134</v>
      </c>
      <c r="B114" s="74"/>
      <c r="C114" s="74"/>
      <c r="D114" s="74"/>
      <c r="E114" s="74"/>
      <c r="F114" s="70"/>
      <c r="G114" s="70"/>
      <c r="H114" s="70"/>
      <c r="I114" s="70"/>
      <c r="J114" s="83"/>
      <c r="K114" s="80"/>
      <c r="L114" s="80"/>
      <c r="M114" s="21">
        <f t="shared" si="7"/>
        <v>0</v>
      </c>
      <c r="N114" s="111"/>
      <c r="O114" s="54"/>
      <c r="P114" s="70"/>
      <c r="Q114" s="132"/>
      <c r="R114" s="54"/>
      <c r="S114" s="83"/>
      <c r="T114" s="83"/>
      <c r="U114" s="40">
        <f t="shared" si="8"/>
        <v>0</v>
      </c>
      <c r="V114" s="89"/>
      <c r="W114" s="89"/>
    </row>
    <row r="115" spans="1:23" ht="15" hidden="1" x14ac:dyDescent="0.2">
      <c r="A115" s="56">
        <v>135</v>
      </c>
      <c r="B115" s="74"/>
      <c r="C115" s="74"/>
      <c r="D115" s="74"/>
      <c r="E115" s="74"/>
      <c r="F115" s="70"/>
      <c r="G115" s="70"/>
      <c r="H115" s="70"/>
      <c r="I115" s="70"/>
      <c r="J115" s="83"/>
      <c r="K115" s="80"/>
      <c r="L115" s="80"/>
      <c r="M115" s="48">
        <f t="shared" si="7"/>
        <v>0</v>
      </c>
      <c r="N115" s="111"/>
      <c r="O115" s="54"/>
      <c r="P115" s="70"/>
      <c r="Q115" s="132"/>
      <c r="R115" s="54"/>
      <c r="S115" s="83"/>
      <c r="T115" s="83"/>
      <c r="U115" s="40">
        <f t="shared" si="8"/>
        <v>0</v>
      </c>
      <c r="V115" s="89"/>
      <c r="W115" s="89"/>
    </row>
    <row r="116" spans="1:23" ht="15" hidden="1" x14ac:dyDescent="0.2">
      <c r="A116" s="56">
        <v>136</v>
      </c>
      <c r="B116" s="74"/>
      <c r="C116" s="74"/>
      <c r="D116" s="74"/>
      <c r="E116" s="74"/>
      <c r="F116" s="70"/>
      <c r="G116" s="70"/>
      <c r="H116" s="70"/>
      <c r="I116" s="70"/>
      <c r="J116" s="83"/>
      <c r="K116" s="80"/>
      <c r="L116" s="80"/>
      <c r="M116" s="21">
        <f t="shared" si="7"/>
        <v>0</v>
      </c>
      <c r="N116" s="111"/>
      <c r="O116" s="54"/>
      <c r="P116" s="70"/>
      <c r="Q116" s="132"/>
      <c r="R116" s="54"/>
      <c r="S116" s="83"/>
      <c r="T116" s="83"/>
      <c r="U116" s="40">
        <f t="shared" si="8"/>
        <v>0</v>
      </c>
      <c r="V116" s="89"/>
      <c r="W116" s="89"/>
    </row>
    <row r="117" spans="1:23" ht="15" hidden="1" x14ac:dyDescent="0.2">
      <c r="A117" s="56">
        <v>137</v>
      </c>
      <c r="B117" s="74"/>
      <c r="C117" s="74"/>
      <c r="D117" s="74"/>
      <c r="E117" s="74"/>
      <c r="F117" s="70"/>
      <c r="G117" s="70"/>
      <c r="H117" s="70"/>
      <c r="I117" s="70"/>
      <c r="J117" s="83"/>
      <c r="K117" s="80"/>
      <c r="L117" s="80"/>
      <c r="M117" s="21">
        <f t="shared" si="7"/>
        <v>0</v>
      </c>
      <c r="N117" s="111"/>
      <c r="O117" s="54"/>
      <c r="P117" s="70"/>
      <c r="Q117" s="132"/>
      <c r="R117" s="54"/>
      <c r="S117" s="83"/>
      <c r="T117" s="83"/>
      <c r="U117" s="40">
        <f t="shared" si="8"/>
        <v>0</v>
      </c>
      <c r="V117" s="89"/>
      <c r="W117" s="89"/>
    </row>
    <row r="118" spans="1:23" ht="15" hidden="1" x14ac:dyDescent="0.2">
      <c r="A118" s="56">
        <v>138</v>
      </c>
      <c r="B118" s="74"/>
      <c r="C118" s="74"/>
      <c r="D118" s="74"/>
      <c r="E118" s="74"/>
      <c r="F118" s="70"/>
      <c r="G118" s="70"/>
      <c r="H118" s="70"/>
      <c r="I118" s="70"/>
      <c r="J118" s="83"/>
      <c r="K118" s="80"/>
      <c r="L118" s="80"/>
      <c r="M118" s="21">
        <f t="shared" si="7"/>
        <v>0</v>
      </c>
      <c r="N118" s="111"/>
      <c r="O118" s="54"/>
      <c r="P118" s="70"/>
      <c r="Q118" s="132"/>
      <c r="R118" s="54"/>
      <c r="S118" s="83"/>
      <c r="T118" s="83"/>
      <c r="U118" s="40">
        <f t="shared" si="8"/>
        <v>0</v>
      </c>
      <c r="V118" s="89"/>
      <c r="W118" s="89"/>
    </row>
    <row r="119" spans="1:23" ht="15" hidden="1" x14ac:dyDescent="0.2">
      <c r="A119" s="56">
        <v>139</v>
      </c>
      <c r="B119" s="74"/>
      <c r="C119" s="74"/>
      <c r="D119" s="74"/>
      <c r="E119" s="74"/>
      <c r="F119" s="70"/>
      <c r="G119" s="70"/>
      <c r="H119" s="70"/>
      <c r="I119" s="70"/>
      <c r="J119" s="83"/>
      <c r="K119" s="80"/>
      <c r="L119" s="80"/>
      <c r="M119" s="21">
        <f t="shared" si="7"/>
        <v>0</v>
      </c>
      <c r="N119" s="111"/>
      <c r="O119" s="54"/>
      <c r="P119" s="70"/>
      <c r="Q119" s="132"/>
      <c r="R119" s="54"/>
      <c r="S119" s="83"/>
      <c r="T119" s="83"/>
      <c r="U119" s="40">
        <f t="shared" si="8"/>
        <v>0</v>
      </c>
      <c r="V119" s="89"/>
      <c r="W119" s="89"/>
    </row>
    <row r="120" spans="1:23" ht="15" hidden="1" x14ac:dyDescent="0.2">
      <c r="A120" s="56">
        <v>140</v>
      </c>
      <c r="B120" s="74"/>
      <c r="C120" s="74"/>
      <c r="D120" s="74"/>
      <c r="E120" s="74"/>
      <c r="F120" s="70"/>
      <c r="G120" s="70"/>
      <c r="H120" s="70"/>
      <c r="I120" s="70"/>
      <c r="J120" s="83"/>
      <c r="K120" s="80"/>
      <c r="L120" s="80"/>
      <c r="M120" s="21">
        <f t="shared" si="7"/>
        <v>0</v>
      </c>
      <c r="N120" s="111"/>
      <c r="O120" s="54"/>
      <c r="P120" s="70"/>
      <c r="Q120" s="132"/>
      <c r="R120" s="54"/>
      <c r="S120" s="83"/>
      <c r="T120" s="83"/>
      <c r="U120" s="40">
        <f t="shared" si="8"/>
        <v>0</v>
      </c>
      <c r="V120" s="89"/>
      <c r="W120" s="89"/>
    </row>
    <row r="121" spans="1:23" ht="15" hidden="1" x14ac:dyDescent="0.2">
      <c r="A121" s="56">
        <v>141</v>
      </c>
      <c r="B121" s="74"/>
      <c r="C121" s="74"/>
      <c r="D121" s="74"/>
      <c r="E121" s="74"/>
      <c r="F121" s="70"/>
      <c r="G121" s="70"/>
      <c r="H121" s="70"/>
      <c r="I121" s="70"/>
      <c r="J121" s="83"/>
      <c r="K121" s="80"/>
      <c r="L121" s="80"/>
      <c r="M121" s="21">
        <f t="shared" si="7"/>
        <v>0</v>
      </c>
      <c r="N121" s="111"/>
      <c r="O121" s="54"/>
      <c r="P121" s="70"/>
      <c r="Q121" s="132"/>
      <c r="R121" s="54"/>
      <c r="S121" s="83"/>
      <c r="T121" s="83"/>
      <c r="U121" s="40">
        <f t="shared" si="8"/>
        <v>0</v>
      </c>
      <c r="V121" s="89"/>
      <c r="W121" s="89"/>
    </row>
    <row r="122" spans="1:23" ht="15" hidden="1" x14ac:dyDescent="0.2">
      <c r="A122" s="56">
        <v>142</v>
      </c>
      <c r="B122" s="74"/>
      <c r="C122" s="74"/>
      <c r="D122" s="74"/>
      <c r="E122" s="74"/>
      <c r="F122" s="70"/>
      <c r="G122" s="70"/>
      <c r="H122" s="70"/>
      <c r="I122" s="70"/>
      <c r="J122" s="83"/>
      <c r="K122" s="80"/>
      <c r="L122" s="80"/>
      <c r="M122" s="21">
        <f t="shared" si="7"/>
        <v>0</v>
      </c>
      <c r="N122" s="111"/>
      <c r="O122" s="54"/>
      <c r="P122" s="70"/>
      <c r="Q122" s="132"/>
      <c r="R122" s="54"/>
      <c r="S122" s="83"/>
      <c r="T122" s="83"/>
      <c r="U122" s="40">
        <f t="shared" si="8"/>
        <v>0</v>
      </c>
      <c r="V122" s="89"/>
      <c r="W122" s="89"/>
    </row>
    <row r="123" spans="1:23" ht="15" hidden="1" x14ac:dyDescent="0.2">
      <c r="A123" s="56">
        <v>143</v>
      </c>
      <c r="B123" s="74"/>
      <c r="C123" s="74"/>
      <c r="D123" s="74"/>
      <c r="E123" s="74"/>
      <c r="F123" s="70"/>
      <c r="G123" s="70"/>
      <c r="H123" s="70"/>
      <c r="I123" s="70"/>
      <c r="J123" s="83"/>
      <c r="K123" s="80"/>
      <c r="L123" s="80"/>
      <c r="M123" s="21">
        <f t="shared" si="7"/>
        <v>0</v>
      </c>
      <c r="N123" s="111"/>
      <c r="O123" s="54"/>
      <c r="P123" s="70"/>
      <c r="Q123" s="132"/>
      <c r="R123" s="54"/>
      <c r="S123" s="83"/>
      <c r="T123" s="83"/>
      <c r="U123" s="40">
        <f t="shared" si="8"/>
        <v>0</v>
      </c>
      <c r="V123" s="89"/>
      <c r="W123" s="89"/>
    </row>
    <row r="124" spans="1:23" ht="15" hidden="1" x14ac:dyDescent="0.2">
      <c r="A124" s="56">
        <v>144</v>
      </c>
      <c r="B124" s="74"/>
      <c r="C124" s="74"/>
      <c r="D124" s="74"/>
      <c r="E124" s="74"/>
      <c r="F124" s="70"/>
      <c r="G124" s="70"/>
      <c r="H124" s="70"/>
      <c r="I124" s="70"/>
      <c r="J124" s="83"/>
      <c r="K124" s="80"/>
      <c r="L124" s="80"/>
      <c r="M124" s="21">
        <f t="shared" si="7"/>
        <v>0</v>
      </c>
      <c r="N124" s="111"/>
      <c r="O124" s="54"/>
      <c r="P124" s="70"/>
      <c r="Q124" s="132"/>
      <c r="R124" s="54"/>
      <c r="S124" s="83"/>
      <c r="T124" s="83"/>
      <c r="U124" s="40">
        <f t="shared" si="8"/>
        <v>0</v>
      </c>
      <c r="V124" s="89"/>
      <c r="W124" s="89"/>
    </row>
    <row r="125" spans="1:23" ht="15" hidden="1" x14ac:dyDescent="0.2">
      <c r="A125" s="56">
        <v>145</v>
      </c>
      <c r="B125" s="74"/>
      <c r="C125" s="74"/>
      <c r="D125" s="74"/>
      <c r="E125" s="74"/>
      <c r="F125" s="70"/>
      <c r="G125" s="70"/>
      <c r="H125" s="70"/>
      <c r="I125" s="70"/>
      <c r="J125" s="83"/>
      <c r="K125" s="80"/>
      <c r="L125" s="80"/>
      <c r="M125" s="21">
        <f t="shared" si="7"/>
        <v>0</v>
      </c>
      <c r="N125" s="111"/>
      <c r="O125" s="54"/>
      <c r="P125" s="70"/>
      <c r="Q125" s="132"/>
      <c r="R125" s="54"/>
      <c r="S125" s="83"/>
      <c r="T125" s="83"/>
      <c r="U125" s="40">
        <f t="shared" si="8"/>
        <v>0</v>
      </c>
      <c r="V125" s="89"/>
      <c r="W125" s="89"/>
    </row>
    <row r="126" spans="1:23" ht="15" hidden="1" x14ac:dyDescent="0.2">
      <c r="A126" s="56">
        <v>146</v>
      </c>
      <c r="B126" s="74"/>
      <c r="C126" s="74"/>
      <c r="D126" s="74"/>
      <c r="E126" s="74"/>
      <c r="F126" s="70"/>
      <c r="G126" s="70"/>
      <c r="H126" s="70"/>
      <c r="I126" s="70"/>
      <c r="J126" s="83"/>
      <c r="K126" s="80"/>
      <c r="L126" s="80"/>
      <c r="M126" s="21">
        <f t="shared" si="7"/>
        <v>0</v>
      </c>
      <c r="N126" s="111"/>
      <c r="O126" s="54"/>
      <c r="P126" s="70"/>
      <c r="Q126" s="132"/>
      <c r="R126" s="54"/>
      <c r="S126" s="83"/>
      <c r="T126" s="83"/>
      <c r="U126" s="40">
        <f t="shared" si="8"/>
        <v>0</v>
      </c>
      <c r="V126" s="89"/>
      <c r="W126" s="89"/>
    </row>
    <row r="127" spans="1:23" ht="15" hidden="1" x14ac:dyDescent="0.2">
      <c r="A127" s="56">
        <v>147</v>
      </c>
      <c r="B127" s="74"/>
      <c r="C127" s="74"/>
      <c r="D127" s="74"/>
      <c r="E127" s="74"/>
      <c r="F127" s="70"/>
      <c r="G127" s="70"/>
      <c r="H127" s="70"/>
      <c r="I127" s="70"/>
      <c r="J127" s="83"/>
      <c r="K127" s="80"/>
      <c r="L127" s="80"/>
      <c r="M127" s="21">
        <f t="shared" si="7"/>
        <v>0</v>
      </c>
      <c r="N127" s="111"/>
      <c r="O127" s="54"/>
      <c r="P127" s="70"/>
      <c r="Q127" s="132"/>
      <c r="R127" s="54"/>
      <c r="S127" s="83"/>
      <c r="T127" s="83"/>
      <c r="U127" s="40">
        <f t="shared" si="8"/>
        <v>0</v>
      </c>
      <c r="V127" s="89"/>
      <c r="W127" s="89"/>
    </row>
    <row r="128" spans="1:23" ht="15" hidden="1" x14ac:dyDescent="0.2">
      <c r="A128" s="56">
        <v>148</v>
      </c>
      <c r="B128" s="74"/>
      <c r="C128" s="74"/>
      <c r="D128" s="74"/>
      <c r="E128" s="74"/>
      <c r="F128" s="70"/>
      <c r="G128" s="70"/>
      <c r="H128" s="70"/>
      <c r="I128" s="70"/>
      <c r="J128" s="83"/>
      <c r="K128" s="80"/>
      <c r="L128" s="80"/>
      <c r="M128" s="21">
        <f t="shared" si="7"/>
        <v>0</v>
      </c>
      <c r="N128" s="111"/>
      <c r="O128" s="54"/>
      <c r="P128" s="70"/>
      <c r="Q128" s="132"/>
      <c r="R128" s="54"/>
      <c r="S128" s="83"/>
      <c r="T128" s="83"/>
      <c r="U128" s="40">
        <f t="shared" si="8"/>
        <v>0</v>
      </c>
      <c r="V128" s="89"/>
      <c r="W128" s="89"/>
    </row>
    <row r="129" spans="1:82" ht="15" hidden="1" x14ac:dyDescent="0.2">
      <c r="A129" s="56">
        <v>149</v>
      </c>
      <c r="B129" s="74"/>
      <c r="C129" s="74"/>
      <c r="D129" s="74"/>
      <c r="E129" s="74"/>
      <c r="F129" s="70"/>
      <c r="G129" s="70"/>
      <c r="H129" s="70"/>
      <c r="I129" s="70"/>
      <c r="J129" s="83"/>
      <c r="K129" s="80"/>
      <c r="L129" s="80"/>
      <c r="M129" s="21">
        <f t="shared" si="7"/>
        <v>0</v>
      </c>
      <c r="N129" s="111"/>
      <c r="O129" s="54"/>
      <c r="P129" s="70"/>
      <c r="Q129" s="132"/>
      <c r="R129" s="54"/>
      <c r="S129" s="83"/>
      <c r="T129" s="83"/>
      <c r="U129" s="40">
        <f t="shared" si="8"/>
        <v>0</v>
      </c>
      <c r="V129" s="89"/>
      <c r="W129" s="89"/>
    </row>
    <row r="130" spans="1:82" ht="15" hidden="1" x14ac:dyDescent="0.2">
      <c r="A130" s="56">
        <v>150</v>
      </c>
      <c r="B130" s="74"/>
      <c r="C130" s="74"/>
      <c r="D130" s="74"/>
      <c r="E130" s="74"/>
      <c r="F130" s="70"/>
      <c r="G130" s="70"/>
      <c r="H130" s="70"/>
      <c r="I130" s="70"/>
      <c r="J130" s="83"/>
      <c r="K130" s="80"/>
      <c r="L130" s="80"/>
      <c r="M130" s="21">
        <f t="shared" ref="M130:M131" si="9">K130*L130</f>
        <v>0</v>
      </c>
      <c r="N130" s="111"/>
      <c r="O130" s="54"/>
      <c r="P130" s="70"/>
      <c r="Q130" s="132"/>
      <c r="R130" s="54"/>
      <c r="S130" s="83"/>
      <c r="T130" s="83"/>
      <c r="U130" s="40">
        <f t="shared" si="8"/>
        <v>0</v>
      </c>
      <c r="V130" s="89"/>
      <c r="W130" s="89"/>
    </row>
    <row r="131" spans="1:82" ht="15" hidden="1" x14ac:dyDescent="0.2">
      <c r="A131" s="56">
        <v>151</v>
      </c>
      <c r="B131" s="74"/>
      <c r="C131" s="74"/>
      <c r="D131" s="74"/>
      <c r="E131" s="74"/>
      <c r="F131" s="70"/>
      <c r="G131" s="70"/>
      <c r="H131" s="70"/>
      <c r="I131" s="70"/>
      <c r="J131" s="83"/>
      <c r="K131" s="80"/>
      <c r="L131" s="80"/>
      <c r="M131" s="21">
        <f t="shared" si="9"/>
        <v>0</v>
      </c>
      <c r="N131" s="111"/>
      <c r="O131" s="54"/>
      <c r="P131" s="70"/>
      <c r="Q131" s="132"/>
      <c r="R131" s="54"/>
      <c r="S131" s="83"/>
      <c r="T131" s="83"/>
      <c r="U131" s="40">
        <f t="shared" si="8"/>
        <v>0</v>
      </c>
      <c r="V131" s="89"/>
      <c r="W131" s="89"/>
    </row>
    <row r="132" spans="1:82" ht="57" hidden="1" x14ac:dyDescent="0.2">
      <c r="F132" s="66" t="s">
        <v>336</v>
      </c>
      <c r="K132" s="81"/>
      <c r="W132" s="24"/>
      <c r="CD132" s="3"/>
    </row>
    <row r="133" spans="1:82" x14ac:dyDescent="0.2">
      <c r="B133" s="75"/>
      <c r="C133" s="75"/>
      <c r="D133" s="75"/>
      <c r="E133" s="75"/>
      <c r="CD133" s="3"/>
    </row>
    <row r="134" spans="1:82" x14ac:dyDescent="0.2">
      <c r="B134" s="75"/>
      <c r="C134" s="75"/>
      <c r="D134" s="75"/>
      <c r="E134" s="75"/>
      <c r="F134" s="71"/>
    </row>
    <row r="135" spans="1:82" x14ac:dyDescent="0.2">
      <c r="B135" s="75"/>
      <c r="C135" s="75"/>
      <c r="D135" s="75"/>
      <c r="E135" s="75"/>
    </row>
    <row r="136" spans="1:82" x14ac:dyDescent="0.2">
      <c r="B136" s="75"/>
      <c r="C136" s="75"/>
      <c r="D136" s="75"/>
      <c r="E136" s="75"/>
    </row>
    <row r="137" spans="1:82" x14ac:dyDescent="0.2">
      <c r="B137" s="75"/>
      <c r="C137" s="75"/>
      <c r="D137" s="75"/>
      <c r="E137" s="75"/>
    </row>
    <row r="138" spans="1:82" x14ac:dyDescent="0.2">
      <c r="B138" s="75"/>
      <c r="C138" s="75"/>
      <c r="D138" s="75"/>
      <c r="E138" s="75"/>
    </row>
    <row r="139" spans="1:82" x14ac:dyDescent="0.2">
      <c r="B139" s="75"/>
      <c r="C139" s="75"/>
      <c r="D139" s="75"/>
      <c r="E139" s="75"/>
    </row>
    <row r="140" spans="1:82" x14ac:dyDescent="0.2">
      <c r="B140" s="75"/>
      <c r="C140" s="75"/>
      <c r="D140" s="75"/>
      <c r="E140" s="75"/>
    </row>
    <row r="141" spans="1:82" x14ac:dyDescent="0.2">
      <c r="B141" s="75"/>
      <c r="C141" s="75"/>
      <c r="D141" s="75"/>
      <c r="E141" s="75"/>
    </row>
    <row r="142" spans="1:82" x14ac:dyDescent="0.2">
      <c r="B142" s="75"/>
      <c r="C142" s="75"/>
      <c r="D142" s="75"/>
      <c r="E142" s="75"/>
    </row>
    <row r="143" spans="1:82" x14ac:dyDescent="0.2">
      <c r="B143" s="75"/>
      <c r="C143" s="75"/>
      <c r="D143" s="75"/>
      <c r="E143" s="75"/>
    </row>
    <row r="144" spans="1:82" x14ac:dyDescent="0.2">
      <c r="B144" s="75"/>
      <c r="C144" s="75"/>
      <c r="D144" s="75"/>
      <c r="E144" s="75"/>
    </row>
    <row r="145" spans="2:5" x14ac:dyDescent="0.2">
      <c r="B145" s="75"/>
      <c r="C145" s="75"/>
      <c r="D145" s="75"/>
      <c r="E145" s="75"/>
    </row>
    <row r="146" spans="2:5" x14ac:dyDescent="0.2">
      <c r="B146" s="75"/>
      <c r="C146" s="75"/>
      <c r="D146" s="75"/>
      <c r="E146" s="75"/>
    </row>
    <row r="147" spans="2:5" x14ac:dyDescent="0.2">
      <c r="B147" s="75"/>
      <c r="C147" s="75"/>
      <c r="D147" s="75"/>
      <c r="E147" s="75"/>
    </row>
    <row r="148" spans="2:5" x14ac:dyDescent="0.2">
      <c r="B148" s="75"/>
      <c r="C148" s="75"/>
      <c r="D148" s="75"/>
      <c r="E148" s="75"/>
    </row>
    <row r="149" spans="2:5" x14ac:dyDescent="0.2">
      <c r="B149" s="75"/>
      <c r="C149" s="75"/>
      <c r="D149" s="75"/>
      <c r="E149" s="75"/>
    </row>
    <row r="150" spans="2:5" x14ac:dyDescent="0.2">
      <c r="B150" s="75"/>
      <c r="C150" s="75"/>
      <c r="D150" s="75"/>
      <c r="E150" s="75"/>
    </row>
    <row r="151" spans="2:5" x14ac:dyDescent="0.2">
      <c r="B151" s="75"/>
      <c r="C151" s="75"/>
      <c r="D151" s="75"/>
      <c r="E151" s="75"/>
    </row>
    <row r="152" spans="2:5" x14ac:dyDescent="0.2">
      <c r="B152" s="75"/>
      <c r="C152" s="75"/>
      <c r="D152" s="75"/>
      <c r="E152" s="75"/>
    </row>
    <row r="153" spans="2:5" x14ac:dyDescent="0.2">
      <c r="B153" s="75"/>
      <c r="C153" s="75"/>
      <c r="D153" s="75"/>
      <c r="E153" s="75"/>
    </row>
    <row r="154" spans="2:5" x14ac:dyDescent="0.2">
      <c r="B154" s="75"/>
      <c r="C154" s="75"/>
      <c r="D154" s="75"/>
      <c r="E154" s="75"/>
    </row>
    <row r="155" spans="2:5" x14ac:dyDescent="0.2">
      <c r="B155" s="75"/>
      <c r="C155" s="75"/>
      <c r="D155" s="75"/>
      <c r="E155" s="75"/>
    </row>
    <row r="156" spans="2:5" x14ac:dyDescent="0.2">
      <c r="B156" s="75"/>
      <c r="C156" s="75"/>
      <c r="D156" s="75"/>
      <c r="E156" s="75"/>
    </row>
    <row r="157" spans="2:5" x14ac:dyDescent="0.2">
      <c r="B157" s="75"/>
      <c r="C157" s="75"/>
      <c r="D157" s="75"/>
      <c r="E157" s="75"/>
    </row>
    <row r="158" spans="2:5" x14ac:dyDescent="0.2">
      <c r="B158" s="75"/>
      <c r="C158" s="75"/>
      <c r="D158" s="75"/>
      <c r="E158" s="75"/>
    </row>
    <row r="159" spans="2:5" x14ac:dyDescent="0.2">
      <c r="B159" s="75"/>
      <c r="C159" s="75"/>
      <c r="D159" s="75"/>
      <c r="E159" s="75"/>
    </row>
    <row r="160" spans="2:5" x14ac:dyDescent="0.2">
      <c r="B160" s="75"/>
      <c r="C160" s="75"/>
      <c r="D160" s="75"/>
      <c r="E160" s="75"/>
    </row>
    <row r="161" spans="2:5" x14ac:dyDescent="0.2">
      <c r="B161" s="75"/>
      <c r="C161" s="75"/>
      <c r="D161" s="75"/>
      <c r="E161" s="75"/>
    </row>
    <row r="162" spans="2:5" x14ac:dyDescent="0.2">
      <c r="B162" s="75"/>
      <c r="C162" s="75"/>
      <c r="D162" s="75"/>
      <c r="E162" s="75"/>
    </row>
    <row r="163" spans="2:5" x14ac:dyDescent="0.2">
      <c r="B163" s="75"/>
      <c r="C163" s="75"/>
      <c r="D163" s="75"/>
      <c r="E163" s="75"/>
    </row>
    <row r="164" spans="2:5" x14ac:dyDescent="0.2">
      <c r="B164" s="75"/>
      <c r="C164" s="75"/>
      <c r="D164" s="75"/>
      <c r="E164" s="75"/>
    </row>
    <row r="165" spans="2:5" x14ac:dyDescent="0.2">
      <c r="B165" s="75"/>
      <c r="C165" s="75"/>
      <c r="D165" s="75"/>
      <c r="E165" s="75"/>
    </row>
    <row r="166" spans="2:5" x14ac:dyDescent="0.2">
      <c r="B166" s="75"/>
      <c r="C166" s="75"/>
      <c r="D166" s="75"/>
      <c r="E166" s="75"/>
    </row>
    <row r="167" spans="2:5" x14ac:dyDescent="0.2">
      <c r="B167" s="75"/>
      <c r="C167" s="75"/>
      <c r="D167" s="75"/>
      <c r="E167" s="75"/>
    </row>
    <row r="168" spans="2:5" x14ac:dyDescent="0.2">
      <c r="B168" s="75"/>
      <c r="C168" s="75"/>
      <c r="D168" s="75"/>
      <c r="E168" s="75"/>
    </row>
    <row r="169" spans="2:5" x14ac:dyDescent="0.2">
      <c r="B169" s="75"/>
      <c r="C169" s="75"/>
      <c r="D169" s="75"/>
      <c r="E169" s="75"/>
    </row>
    <row r="170" spans="2:5" x14ac:dyDescent="0.2">
      <c r="B170" s="75"/>
      <c r="C170" s="75"/>
      <c r="D170" s="75"/>
      <c r="E170" s="75"/>
    </row>
    <row r="171" spans="2:5" x14ac:dyDescent="0.2">
      <c r="B171" s="75"/>
      <c r="C171" s="75"/>
      <c r="D171" s="75"/>
      <c r="E171" s="75"/>
    </row>
    <row r="172" spans="2:5" x14ac:dyDescent="0.2">
      <c r="B172" s="75"/>
      <c r="C172" s="75"/>
      <c r="D172" s="75"/>
      <c r="E172" s="75"/>
    </row>
    <row r="173" spans="2:5" x14ac:dyDescent="0.2">
      <c r="B173" s="75"/>
      <c r="C173" s="75"/>
      <c r="D173" s="75"/>
      <c r="E173" s="75"/>
    </row>
    <row r="174" spans="2:5" x14ac:dyDescent="0.2">
      <c r="B174" s="75"/>
      <c r="C174" s="75"/>
      <c r="D174" s="75"/>
      <c r="E174" s="75"/>
    </row>
    <row r="175" spans="2:5" x14ac:dyDescent="0.2">
      <c r="B175" s="75"/>
      <c r="C175" s="75"/>
      <c r="D175" s="75"/>
      <c r="E175" s="75"/>
    </row>
    <row r="176" spans="2:5" x14ac:dyDescent="0.2">
      <c r="B176" s="75"/>
      <c r="C176" s="75"/>
      <c r="D176" s="75"/>
      <c r="E176" s="75"/>
    </row>
    <row r="177" spans="2:5" x14ac:dyDescent="0.2">
      <c r="B177" s="75"/>
      <c r="C177" s="75"/>
      <c r="D177" s="75"/>
      <c r="E177" s="75"/>
    </row>
    <row r="178" spans="2:5" x14ac:dyDescent="0.2">
      <c r="B178" s="75"/>
      <c r="C178" s="75"/>
      <c r="D178" s="75"/>
      <c r="E178" s="75"/>
    </row>
    <row r="179" spans="2:5" x14ac:dyDescent="0.2">
      <c r="B179" s="75"/>
      <c r="C179" s="75"/>
      <c r="D179" s="75"/>
      <c r="E179" s="75"/>
    </row>
    <row r="180" spans="2:5" x14ac:dyDescent="0.2">
      <c r="B180" s="75"/>
      <c r="C180" s="75"/>
      <c r="D180" s="75"/>
      <c r="E180" s="75"/>
    </row>
    <row r="181" spans="2:5" x14ac:dyDescent="0.2">
      <c r="B181" s="75"/>
      <c r="C181" s="75"/>
      <c r="D181" s="75"/>
      <c r="E181" s="75"/>
    </row>
    <row r="182" spans="2:5" x14ac:dyDescent="0.2">
      <c r="B182" s="75"/>
      <c r="C182" s="75"/>
      <c r="D182" s="75"/>
      <c r="E182" s="75"/>
    </row>
    <row r="183" spans="2:5" x14ac:dyDescent="0.2">
      <c r="B183" s="75"/>
      <c r="C183" s="75"/>
      <c r="D183" s="75"/>
      <c r="E183" s="75"/>
    </row>
    <row r="184" spans="2:5" x14ac:dyDescent="0.2">
      <c r="B184" s="75"/>
      <c r="C184" s="75"/>
      <c r="D184" s="75"/>
      <c r="E184" s="75"/>
    </row>
    <row r="185" spans="2:5" x14ac:dyDescent="0.2">
      <c r="B185" s="75"/>
      <c r="C185" s="75"/>
      <c r="D185" s="75"/>
      <c r="E185" s="75"/>
    </row>
    <row r="186" spans="2:5" x14ac:dyDescent="0.2">
      <c r="B186" s="75"/>
      <c r="C186" s="75"/>
      <c r="D186" s="75"/>
      <c r="E186" s="75"/>
    </row>
    <row r="187" spans="2:5" x14ac:dyDescent="0.2">
      <c r="B187" s="75"/>
      <c r="C187" s="75"/>
      <c r="D187" s="75"/>
      <c r="E187" s="75"/>
    </row>
  </sheetData>
  <protectedRanges>
    <protectedRange sqref="W33" name="Range1"/>
  </protectedRanges>
  <autoFilter ref="C3:U132" xr:uid="{F521C4B2-ED87-4FA3-B8C4-98FC9D0AE136}">
    <filterColumn colId="7">
      <filters>
        <filter val="Active"/>
      </filters>
    </filterColumn>
  </autoFilter>
  <mergeCells count="6">
    <mergeCell ref="V3:W3"/>
    <mergeCell ref="A2:J2"/>
    <mergeCell ref="K2:M2"/>
    <mergeCell ref="N2:R2"/>
    <mergeCell ref="S2:U2"/>
    <mergeCell ref="V2:W2"/>
  </mergeCells>
  <conditionalFormatting sqref="G42 B131:F131 G41:H41 G19:H20 G116:G118 H6 B6:G9 G119:H131 B55:E69 B70:F70 I116:L131 G31 B71:E130 H9 B14:H14 G15:G18 G32:H36 O40:P40 G21:L24 G46:H49 G45 G25:H30 I25:L36 N25:P39 G43:H44 G4:G5 B4:E5 V4:V5 N4:T4 B10:E13 B15:E23 I4:L20 I41:L49 N41:P47 G37:L40 G50:L115 B24:F54 N56:T131 V13:V131 N49:P55 R49:T55 N5:P23 R5:T23 R25:T47">
    <cfRule type="expression" dxfId="93" priority="42" stopIfTrue="1">
      <formula>$J4="Closed"</formula>
    </cfRule>
  </conditionalFormatting>
  <conditionalFormatting sqref="H15:H16">
    <cfRule type="expression" dxfId="92" priority="41" stopIfTrue="1">
      <formula>$J15="Closed"</formula>
    </cfRule>
  </conditionalFormatting>
  <conditionalFormatting sqref="H17">
    <cfRule type="expression" dxfId="91" priority="40" stopIfTrue="1">
      <formula>$J17="Closed"</formula>
    </cfRule>
  </conditionalFormatting>
  <conditionalFormatting sqref="H42">
    <cfRule type="expression" dxfId="90" priority="36" stopIfTrue="1">
      <formula>$J42="Closed"</formula>
    </cfRule>
  </conditionalFormatting>
  <conditionalFormatting sqref="N24:P24 R24:T24">
    <cfRule type="expression" dxfId="89" priority="33" stopIfTrue="1">
      <formula>$J24="Closed"</formula>
    </cfRule>
  </conditionalFormatting>
  <conditionalFormatting sqref="H116">
    <cfRule type="expression" dxfId="88" priority="49" stopIfTrue="1">
      <formula>#REF!="Closed"</formula>
    </cfRule>
  </conditionalFormatting>
  <conditionalFormatting sqref="H117">
    <cfRule type="expression" dxfId="87" priority="50" stopIfTrue="1">
      <formula>$J119="Closed"</formula>
    </cfRule>
  </conditionalFormatting>
  <conditionalFormatting sqref="H31">
    <cfRule type="expression" dxfId="86" priority="32" stopIfTrue="1">
      <formula>$J31="Closed"</formula>
    </cfRule>
  </conditionalFormatting>
  <conditionalFormatting sqref="H118">
    <cfRule type="expression" dxfId="85" priority="51" stopIfTrue="1">
      <formula>$J122="Closed"</formula>
    </cfRule>
  </conditionalFormatting>
  <conditionalFormatting sqref="N48:P48 R48:T48">
    <cfRule type="expression" dxfId="84" priority="18" stopIfTrue="1">
      <formula>$J48="Closed"</formula>
    </cfRule>
  </conditionalFormatting>
  <conditionalFormatting sqref="H18">
    <cfRule type="expression" dxfId="83" priority="17" stopIfTrue="1">
      <formula>$J18="Closed"</formula>
    </cfRule>
  </conditionalFormatting>
  <conditionalFormatting sqref="M4:M131 U4:U131">
    <cfRule type="cellIs" dxfId="82" priority="46" stopIfTrue="1" operator="between">
      <formula>0</formula>
      <formula>4</formula>
    </cfRule>
    <cfRule type="cellIs" dxfId="81" priority="47" stopIfTrue="1" operator="between">
      <formula>5</formula>
      <formula>14</formula>
    </cfRule>
    <cfRule type="cellIs" dxfId="80" priority="48" stopIfTrue="1" operator="between">
      <formula>15</formula>
      <formula>25</formula>
    </cfRule>
  </conditionalFormatting>
  <conditionalFormatting sqref="H4">
    <cfRule type="expression" dxfId="79" priority="14" stopIfTrue="1">
      <formula>$J4="Closed"</formula>
    </cfRule>
  </conditionalFormatting>
  <conditionalFormatting sqref="H5">
    <cfRule type="expression" dxfId="78" priority="13" stopIfTrue="1">
      <formula>$J5="Closed"</formula>
    </cfRule>
  </conditionalFormatting>
  <conditionalFormatting sqref="H7">
    <cfRule type="expression" dxfId="77" priority="12" stopIfTrue="1">
      <formula>$J7="Closed"</formula>
    </cfRule>
  </conditionalFormatting>
  <conditionalFormatting sqref="H8">
    <cfRule type="expression" dxfId="76" priority="11" stopIfTrue="1">
      <formula>$J8="Closed"</formula>
    </cfRule>
  </conditionalFormatting>
  <conditionalFormatting sqref="F10:H12">
    <cfRule type="expression" dxfId="75" priority="53" stopIfTrue="1">
      <formula>$J11="Closed"</formula>
    </cfRule>
  </conditionalFormatting>
  <conditionalFormatting sqref="F13">
    <cfRule type="expression" dxfId="74" priority="10" stopIfTrue="1">
      <formula>$J14="Closed"</formula>
    </cfRule>
  </conditionalFormatting>
  <conditionalFormatting sqref="H13">
    <cfRule type="expression" dxfId="73" priority="9" stopIfTrue="1">
      <formula>$J14="Closed"</formula>
    </cfRule>
  </conditionalFormatting>
  <conditionalFormatting sqref="F15:F22">
    <cfRule type="expression" dxfId="72" priority="8" stopIfTrue="1">
      <formula>$J15="Closed"</formula>
    </cfRule>
  </conditionalFormatting>
  <conditionalFormatting sqref="N29">
    <cfRule type="expression" dxfId="71" priority="76" stopIfTrue="1">
      <formula>#REF!="Closed"</formula>
    </cfRule>
  </conditionalFormatting>
  <conditionalFormatting sqref="V6:V12">
    <cfRule type="expression" dxfId="70" priority="2" stopIfTrue="1">
      <formula>$J6="Closed"</formula>
    </cfRule>
  </conditionalFormatting>
  <conditionalFormatting sqref="Q5:Q55">
    <cfRule type="expression" dxfId="69" priority="1" stopIfTrue="1">
      <formula>$J5="Closed"</formula>
    </cfRule>
  </conditionalFormatting>
  <dataValidations count="4">
    <dataValidation type="list" allowBlank="1" showInputMessage="1" showErrorMessage="1" sqref="G4:G12 G14:G131" xr:uid="{00000000-0002-0000-0200-000000000000}">
      <formula1>"Euston Ling, Ursula Taylor, David Beadle, Andrew Lappage"</formula1>
    </dataValidation>
    <dataValidation type="list" allowBlank="1" showInputMessage="1" showErrorMessage="1" sqref="T4:T131 L4:L131" xr:uid="{00000000-0002-0000-0200-000001000000}">
      <formula1>"0,1,3,5"</formula1>
    </dataValidation>
    <dataValidation type="list" allowBlank="1" showInputMessage="1" showErrorMessage="1" sqref="S4:S131 K4:K131" xr:uid="{00000000-0002-0000-0200-000002000000}">
      <formula1>"0, 1, 3, 5"</formula1>
    </dataValidation>
    <dataValidation type="list" allowBlank="1" showInputMessage="1" showErrorMessage="1" sqref="J4:J131" xr:uid="{00000000-0002-0000-0200-000003000000}">
      <formula1>"Active,In Abeyance,Closed"</formula1>
    </dataValidation>
  </dataValidations>
  <printOptions headings="1" gridLines="1"/>
  <pageMargins left="0.70866141732283472" right="0.70866141732283472" top="0.74803149606299213" bottom="0.74803149606299213" header="0.31496062992125984" footer="0.31496062992125984"/>
  <pageSetup paperSize="8" scale="5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4000000}">
          <x14:formula1>
            <xm:f>'Scoring Matrix'!$L$6:$L$12</xm:f>
          </x14:formula1>
          <xm:sqref>I4:I131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B0F58-9320-4B76-9A77-4DF7D2F6F1E0}">
  <dimension ref="A1:CC195"/>
  <sheetViews>
    <sheetView topLeftCell="F1" workbookViewId="0">
      <selection activeCell="F3" sqref="F3"/>
    </sheetView>
  </sheetViews>
  <sheetFormatPr defaultColWidth="10.28515625" defaultRowHeight="14.25" x14ac:dyDescent="0.2"/>
  <cols>
    <col min="1" max="1" width="14.85546875" style="25" hidden="1" customWidth="1"/>
    <col min="2" max="2" width="32.5703125" style="67" hidden="1" customWidth="1"/>
    <col min="3" max="3" width="32.5703125" style="67" customWidth="1"/>
    <col min="4" max="4" width="76.28515625" style="66" customWidth="1"/>
    <col min="5" max="5" width="13.42578125" style="67" hidden="1" customWidth="1"/>
    <col min="6" max="6" width="36.140625" style="66" customWidth="1"/>
    <col min="7" max="7" width="28.140625" style="67" customWidth="1"/>
    <col min="8" max="8" width="12" style="3" customWidth="1"/>
    <col min="9" max="10" width="6.7109375" style="77" customWidth="1"/>
    <col min="11" max="11" width="7.7109375" style="3" bestFit="1" customWidth="1"/>
    <col min="12" max="12" width="57.85546875" style="67" customWidth="1"/>
    <col min="13" max="13" width="15.28515625" style="3" hidden="1" customWidth="1"/>
    <col min="14" max="14" width="58" style="3" hidden="1" customWidth="1"/>
    <col min="15" max="15" width="14.42578125" style="3" hidden="1" customWidth="1"/>
    <col min="16" max="16" width="22.28515625" style="3" hidden="1" customWidth="1"/>
    <col min="17" max="17" width="5.85546875" style="77" customWidth="1"/>
    <col min="18" max="18" width="6.85546875" style="77" customWidth="1"/>
    <col min="19" max="19" width="7.7109375" style="3" bestFit="1" customWidth="1"/>
    <col min="20" max="20" width="22.140625" style="3" hidden="1" customWidth="1"/>
    <col min="21" max="21" width="46.140625" style="3" hidden="1" customWidth="1"/>
    <col min="22" max="80" width="10.28515625" style="24"/>
    <col min="81" max="16384" width="10.28515625" style="3"/>
  </cols>
  <sheetData>
    <row r="1" spans="1:81" ht="15" x14ac:dyDescent="0.2">
      <c r="A1" s="65" t="s">
        <v>57</v>
      </c>
      <c r="B1" s="72" t="str">
        <f>'Title Page'!D13</f>
        <v>Transfer of Environmental Services</v>
      </c>
      <c r="C1" s="96"/>
    </row>
    <row r="2" spans="1:81" s="62" customFormat="1" ht="15" x14ac:dyDescent="0.25">
      <c r="A2" s="174" t="s">
        <v>58</v>
      </c>
      <c r="B2" s="174"/>
      <c r="C2" s="174"/>
      <c r="D2" s="174"/>
      <c r="E2" s="174"/>
      <c r="F2" s="174"/>
      <c r="G2" s="174"/>
      <c r="H2" s="174"/>
      <c r="I2" s="175" t="s">
        <v>59</v>
      </c>
      <c r="J2" s="175"/>
      <c r="K2" s="175"/>
      <c r="L2" s="176" t="s">
        <v>60</v>
      </c>
      <c r="M2" s="175"/>
      <c r="N2" s="175"/>
      <c r="O2" s="175"/>
      <c r="P2" s="175"/>
      <c r="Q2" s="175" t="s">
        <v>61</v>
      </c>
      <c r="R2" s="175"/>
      <c r="S2" s="175"/>
      <c r="T2" s="177" t="s">
        <v>62</v>
      </c>
      <c r="U2" s="177"/>
      <c r="V2" s="60"/>
      <c r="W2" s="60"/>
      <c r="X2" s="60"/>
      <c r="Y2" s="60"/>
      <c r="Z2" s="60"/>
      <c r="AA2" s="60"/>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row>
    <row r="3" spans="1:81" s="64" customFormat="1" ht="58.9" customHeight="1" x14ac:dyDescent="0.2">
      <c r="A3" s="56" t="s">
        <v>63</v>
      </c>
      <c r="B3" s="76" t="s">
        <v>64</v>
      </c>
      <c r="C3" s="76" t="s">
        <v>65</v>
      </c>
      <c r="D3" s="68" t="s">
        <v>68</v>
      </c>
      <c r="E3" s="68" t="s">
        <v>69</v>
      </c>
      <c r="F3" s="68" t="s">
        <v>70</v>
      </c>
      <c r="G3" s="68" t="s">
        <v>71</v>
      </c>
      <c r="H3" s="63" t="s">
        <v>72</v>
      </c>
      <c r="I3" s="78" t="s">
        <v>34</v>
      </c>
      <c r="J3" s="79" t="s">
        <v>73</v>
      </c>
      <c r="K3" s="90" t="s">
        <v>74</v>
      </c>
      <c r="L3" s="140" t="s">
        <v>75</v>
      </c>
      <c r="M3" s="90" t="s">
        <v>76</v>
      </c>
      <c r="N3" s="90" t="s">
        <v>77</v>
      </c>
      <c r="O3" s="90" t="s">
        <v>78</v>
      </c>
      <c r="P3" s="90" t="s">
        <v>79</v>
      </c>
      <c r="Q3" s="78" t="s">
        <v>34</v>
      </c>
      <c r="R3" s="79" t="s">
        <v>73</v>
      </c>
      <c r="S3" s="90" t="s">
        <v>74</v>
      </c>
      <c r="T3" s="177" t="s">
        <v>80</v>
      </c>
      <c r="U3" s="177"/>
    </row>
    <row r="4" spans="1:81" ht="409.5" x14ac:dyDescent="0.2">
      <c r="A4" s="56">
        <v>3</v>
      </c>
      <c r="B4" s="74"/>
      <c r="C4" s="74" t="s">
        <v>44</v>
      </c>
      <c r="D4" s="74" t="s">
        <v>337</v>
      </c>
      <c r="E4" s="70" t="s">
        <v>338</v>
      </c>
      <c r="F4" s="70"/>
      <c r="G4" s="110" t="s">
        <v>339</v>
      </c>
      <c r="H4" s="70" t="s">
        <v>32</v>
      </c>
      <c r="I4" s="55" t="s">
        <v>83</v>
      </c>
      <c r="J4" s="80">
        <v>5</v>
      </c>
      <c r="K4" s="80">
        <v>5</v>
      </c>
      <c r="L4" s="21">
        <f t="shared" ref="L4" si="0">J4*K4</f>
        <v>25</v>
      </c>
      <c r="M4" s="69" t="s">
        <v>340</v>
      </c>
      <c r="N4" s="54" t="s">
        <v>147</v>
      </c>
      <c r="O4" s="54" t="s">
        <v>341</v>
      </c>
      <c r="P4" s="54" t="s">
        <v>147</v>
      </c>
      <c r="Q4" s="54"/>
      <c r="R4" s="83">
        <v>1</v>
      </c>
      <c r="S4" s="83">
        <v>1</v>
      </c>
      <c r="T4" s="21">
        <f t="shared" ref="T4" si="1">R4*S4</f>
        <v>1</v>
      </c>
      <c r="U4" s="89"/>
      <c r="V4" s="89"/>
      <c r="CC4" s="24"/>
    </row>
    <row r="5" spans="1:81" ht="15" x14ac:dyDescent="0.2">
      <c r="A5" s="56"/>
      <c r="B5" s="74"/>
      <c r="C5" s="74"/>
      <c r="D5" s="93"/>
      <c r="E5" s="70"/>
      <c r="F5" s="92"/>
      <c r="G5" s="70"/>
      <c r="H5" s="55"/>
      <c r="I5" s="88"/>
      <c r="J5" s="88"/>
      <c r="K5" s="21"/>
      <c r="L5" s="94"/>
      <c r="M5" s="54"/>
      <c r="N5" s="54"/>
      <c r="O5" s="54"/>
      <c r="P5" s="54"/>
      <c r="Q5" s="83"/>
      <c r="R5" s="83"/>
      <c r="S5" s="21"/>
      <c r="T5" s="89"/>
      <c r="U5" s="89"/>
    </row>
    <row r="6" spans="1:81" ht="15" x14ac:dyDescent="0.2">
      <c r="A6" s="56"/>
      <c r="B6" s="74"/>
      <c r="C6" s="74"/>
      <c r="D6" s="93"/>
      <c r="E6" s="70"/>
      <c r="F6" s="92"/>
      <c r="G6" s="69"/>
      <c r="H6" s="55"/>
      <c r="I6" s="88"/>
      <c r="J6" s="88"/>
      <c r="K6" s="21"/>
      <c r="L6" s="95"/>
      <c r="M6" s="54"/>
      <c r="N6" s="54"/>
      <c r="O6" s="54"/>
      <c r="P6" s="54"/>
      <c r="Q6" s="83"/>
      <c r="R6" s="83"/>
      <c r="S6" s="21"/>
      <c r="T6" s="89"/>
      <c r="U6" s="89"/>
    </row>
    <row r="7" spans="1:81" ht="15" x14ac:dyDescent="0.2">
      <c r="A7" s="56"/>
      <c r="B7" s="74"/>
      <c r="C7" s="74"/>
      <c r="D7" s="93"/>
      <c r="E7" s="70"/>
      <c r="F7" s="92"/>
      <c r="G7" s="70"/>
      <c r="H7" s="55"/>
      <c r="I7" s="88"/>
      <c r="J7" s="88"/>
      <c r="K7" s="21"/>
      <c r="L7" s="95"/>
      <c r="M7" s="54"/>
      <c r="N7" s="54"/>
      <c r="O7" s="54"/>
      <c r="P7" s="54"/>
      <c r="Q7" s="83"/>
      <c r="R7" s="83"/>
      <c r="S7" s="21"/>
      <c r="T7" s="89"/>
      <c r="U7" s="89"/>
    </row>
    <row r="8" spans="1:81" s="23" customFormat="1" ht="15" x14ac:dyDescent="0.2">
      <c r="A8" s="56"/>
      <c r="B8" s="74"/>
      <c r="C8" s="74"/>
      <c r="D8" s="93"/>
      <c r="E8" s="70"/>
      <c r="F8" s="93"/>
      <c r="G8" s="70"/>
      <c r="H8" s="55"/>
      <c r="I8" s="88"/>
      <c r="J8" s="88"/>
      <c r="K8" s="21"/>
      <c r="L8" s="95"/>
      <c r="M8" s="54"/>
      <c r="N8" s="54"/>
      <c r="O8" s="54"/>
      <c r="P8" s="54"/>
      <c r="Q8" s="83"/>
      <c r="R8" s="83"/>
      <c r="S8" s="21"/>
      <c r="T8" s="141"/>
      <c r="U8" s="141"/>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row>
    <row r="9" spans="1:81" s="23" customFormat="1" ht="15" x14ac:dyDescent="0.2">
      <c r="A9" s="56"/>
      <c r="B9" s="74"/>
      <c r="C9" s="74"/>
      <c r="D9" s="93"/>
      <c r="E9" s="70"/>
      <c r="F9" s="92"/>
      <c r="G9" s="70"/>
      <c r="H9" s="55"/>
      <c r="I9" s="88"/>
      <c r="J9" s="88"/>
      <c r="K9" s="21"/>
      <c r="L9" s="95"/>
      <c r="M9" s="54"/>
      <c r="N9" s="54"/>
      <c r="O9" s="54"/>
      <c r="P9" s="54"/>
      <c r="Q9" s="83"/>
      <c r="R9" s="83"/>
      <c r="S9" s="21"/>
      <c r="T9" s="141"/>
      <c r="U9" s="141"/>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row>
    <row r="10" spans="1:81" ht="15" x14ac:dyDescent="0.2">
      <c r="A10" s="56"/>
      <c r="B10" s="74"/>
      <c r="C10" s="74"/>
      <c r="D10" s="93"/>
      <c r="E10" s="70"/>
      <c r="F10" s="92"/>
      <c r="G10" s="70"/>
      <c r="H10" s="55"/>
      <c r="I10" s="88"/>
      <c r="J10" s="88"/>
      <c r="K10" s="21"/>
      <c r="L10" s="95"/>
      <c r="M10" s="54"/>
      <c r="N10" s="54"/>
      <c r="O10" s="54"/>
      <c r="P10" s="54"/>
      <c r="Q10" s="83"/>
      <c r="R10" s="83"/>
      <c r="S10" s="21"/>
      <c r="T10" s="141"/>
      <c r="U10" s="141"/>
    </row>
    <row r="11" spans="1:81" ht="15" x14ac:dyDescent="0.2">
      <c r="A11" s="56"/>
      <c r="B11" s="74"/>
      <c r="C11" s="74"/>
      <c r="D11" s="93"/>
      <c r="E11" s="70"/>
      <c r="F11" s="93"/>
      <c r="G11" s="70"/>
      <c r="H11" s="55"/>
      <c r="I11" s="88"/>
      <c r="J11" s="88"/>
      <c r="K11" s="21"/>
      <c r="L11" s="95"/>
      <c r="M11" s="54"/>
      <c r="N11" s="54"/>
      <c r="O11" s="54"/>
      <c r="P11" s="54"/>
      <c r="Q11" s="83"/>
      <c r="R11" s="83"/>
      <c r="S11" s="21"/>
      <c r="T11" s="141"/>
      <c r="U11" s="141"/>
    </row>
    <row r="12" spans="1:81" ht="15" x14ac:dyDescent="0.2">
      <c r="A12" s="56"/>
      <c r="B12" s="74"/>
      <c r="C12" s="74"/>
      <c r="D12" s="93"/>
      <c r="E12" s="70"/>
      <c r="F12" s="93"/>
      <c r="G12" s="70"/>
      <c r="H12" s="55"/>
      <c r="I12" s="88"/>
      <c r="J12" s="88"/>
      <c r="K12" s="21"/>
      <c r="L12" s="95"/>
      <c r="M12" s="54"/>
      <c r="N12" s="54"/>
      <c r="O12" s="54"/>
      <c r="P12" s="54"/>
      <c r="Q12" s="83"/>
      <c r="R12" s="83"/>
      <c r="S12" s="21"/>
      <c r="T12" s="178"/>
      <c r="U12" s="179"/>
    </row>
    <row r="13" spans="1:81" ht="45.75" customHeight="1" x14ac:dyDescent="0.2">
      <c r="A13" s="56"/>
      <c r="B13" s="74"/>
      <c r="C13" s="74"/>
      <c r="D13" s="93"/>
      <c r="E13" s="70"/>
      <c r="F13" s="93"/>
      <c r="G13" s="70"/>
      <c r="H13" s="55"/>
      <c r="I13" s="88"/>
      <c r="J13" s="88"/>
      <c r="K13" s="21"/>
      <c r="L13" s="95"/>
      <c r="M13" s="54"/>
      <c r="N13" s="54"/>
      <c r="O13" s="54"/>
      <c r="P13" s="54"/>
      <c r="Q13" s="83"/>
      <c r="R13" s="83"/>
      <c r="S13" s="21"/>
      <c r="T13" s="141"/>
      <c r="U13" s="141"/>
    </row>
    <row r="14" spans="1:81" ht="15" x14ac:dyDescent="0.2">
      <c r="A14" s="56"/>
      <c r="B14" s="74"/>
      <c r="C14" s="74"/>
      <c r="D14" s="93"/>
      <c r="E14" s="70"/>
      <c r="F14" s="70"/>
      <c r="G14" s="70"/>
      <c r="H14" s="55"/>
      <c r="I14" s="88"/>
      <c r="J14" s="88"/>
      <c r="K14" s="21"/>
      <c r="L14" s="93"/>
      <c r="M14" s="54"/>
      <c r="N14" s="54"/>
      <c r="O14" s="54"/>
      <c r="P14" s="54"/>
      <c r="Q14" s="83"/>
      <c r="R14" s="83"/>
      <c r="S14" s="21"/>
      <c r="T14" s="141"/>
      <c r="U14" s="141"/>
    </row>
    <row r="15" spans="1:81" ht="15" x14ac:dyDescent="0.2">
      <c r="A15" s="56"/>
      <c r="B15" s="74"/>
      <c r="C15" s="74"/>
      <c r="D15" s="93"/>
      <c r="F15" s="70"/>
      <c r="G15" s="70"/>
      <c r="H15" s="55"/>
      <c r="I15" s="88"/>
      <c r="J15" s="88"/>
      <c r="K15" s="21"/>
      <c r="L15" s="93"/>
      <c r="M15" s="54"/>
      <c r="N15" s="54"/>
      <c r="O15" s="54"/>
      <c r="P15" s="54"/>
      <c r="Q15" s="83"/>
      <c r="R15" s="83"/>
      <c r="S15" s="21"/>
      <c r="T15" s="89"/>
      <c r="U15" s="89"/>
    </row>
    <row r="16" spans="1:81" ht="15" x14ac:dyDescent="0.2">
      <c r="A16" s="56"/>
      <c r="B16" s="74"/>
      <c r="C16" s="74"/>
      <c r="D16" s="70"/>
      <c r="E16" s="70"/>
      <c r="F16" s="70"/>
      <c r="G16" s="70"/>
      <c r="H16" s="55"/>
      <c r="I16" s="80"/>
      <c r="J16" s="80"/>
      <c r="K16" s="21"/>
      <c r="L16" s="70"/>
      <c r="M16" s="54"/>
      <c r="N16" s="54"/>
      <c r="O16" s="54"/>
      <c r="P16" s="54"/>
      <c r="Q16" s="83"/>
      <c r="R16" s="83"/>
      <c r="S16" s="21"/>
      <c r="T16" s="89"/>
      <c r="U16" s="89"/>
    </row>
    <row r="17" spans="1:21" ht="15" x14ac:dyDescent="0.2">
      <c r="A17" s="56"/>
      <c r="B17" s="74"/>
      <c r="C17" s="74"/>
      <c r="D17" s="70"/>
      <c r="E17" s="70"/>
      <c r="F17" s="70"/>
      <c r="G17" s="70"/>
      <c r="H17" s="55"/>
      <c r="I17" s="80"/>
      <c r="J17" s="80"/>
      <c r="K17" s="21"/>
      <c r="L17" s="70"/>
      <c r="M17" s="54"/>
      <c r="N17" s="54"/>
      <c r="O17" s="54"/>
      <c r="P17" s="54"/>
      <c r="Q17" s="83"/>
      <c r="R17" s="83"/>
      <c r="S17" s="21"/>
      <c r="T17" s="89"/>
      <c r="U17" s="89"/>
    </row>
    <row r="18" spans="1:21" ht="15" x14ac:dyDescent="0.2">
      <c r="A18" s="56"/>
      <c r="B18" s="74"/>
      <c r="C18" s="74"/>
      <c r="D18" s="70"/>
      <c r="E18" s="70"/>
      <c r="F18" s="70"/>
      <c r="G18" s="70"/>
      <c r="H18" s="55"/>
      <c r="I18" s="80"/>
      <c r="J18" s="80"/>
      <c r="K18" s="21"/>
      <c r="L18" s="70"/>
      <c r="M18" s="54"/>
      <c r="N18" s="54"/>
      <c r="O18" s="54"/>
      <c r="P18" s="54"/>
      <c r="Q18" s="83"/>
      <c r="R18" s="83"/>
      <c r="S18" s="21"/>
      <c r="T18" s="89"/>
      <c r="U18" s="89"/>
    </row>
    <row r="19" spans="1:21" ht="15" x14ac:dyDescent="0.2">
      <c r="A19" s="56"/>
      <c r="B19" s="74"/>
      <c r="C19" s="74"/>
      <c r="D19" s="70"/>
      <c r="E19" s="70"/>
      <c r="F19" s="70"/>
      <c r="G19" s="70"/>
      <c r="H19" s="55"/>
      <c r="I19" s="80"/>
      <c r="J19" s="80"/>
      <c r="K19" s="21"/>
      <c r="L19" s="70"/>
      <c r="M19" s="54"/>
      <c r="N19" s="54"/>
      <c r="O19" s="54"/>
      <c r="P19" s="54"/>
      <c r="Q19" s="83"/>
      <c r="R19" s="83"/>
      <c r="S19" s="21"/>
      <c r="T19" s="89"/>
      <c r="U19" s="89"/>
    </row>
    <row r="20" spans="1:21" ht="15" x14ac:dyDescent="0.2">
      <c r="A20" s="56"/>
      <c r="B20" s="74"/>
      <c r="C20" s="74"/>
      <c r="D20" s="70"/>
      <c r="E20" s="70"/>
      <c r="F20" s="70"/>
      <c r="G20" s="70"/>
      <c r="H20" s="55"/>
      <c r="I20" s="80"/>
      <c r="J20" s="80"/>
      <c r="K20" s="21"/>
      <c r="L20" s="70"/>
      <c r="M20" s="54"/>
      <c r="N20" s="54"/>
      <c r="O20" s="54"/>
      <c r="P20" s="54"/>
      <c r="Q20" s="83"/>
      <c r="R20" s="83"/>
      <c r="S20" s="21"/>
      <c r="T20" s="89"/>
      <c r="U20" s="89"/>
    </row>
    <row r="21" spans="1:21" ht="15" x14ac:dyDescent="0.2">
      <c r="A21" s="56"/>
      <c r="B21" s="74"/>
      <c r="C21" s="74"/>
      <c r="D21" s="70"/>
      <c r="E21" s="70"/>
      <c r="F21" s="70"/>
      <c r="G21" s="70"/>
      <c r="H21" s="55"/>
      <c r="I21" s="80"/>
      <c r="J21" s="80"/>
      <c r="K21" s="21"/>
      <c r="L21" s="70"/>
      <c r="M21" s="54"/>
      <c r="N21" s="54"/>
      <c r="O21" s="54"/>
      <c r="P21" s="54"/>
      <c r="Q21" s="83"/>
      <c r="R21" s="83"/>
      <c r="S21" s="21"/>
      <c r="T21" s="89"/>
      <c r="U21" s="89"/>
    </row>
    <row r="22" spans="1:21" ht="15" x14ac:dyDescent="0.2">
      <c r="A22" s="56"/>
      <c r="B22" s="74"/>
      <c r="C22" s="74"/>
      <c r="D22" s="70"/>
      <c r="E22" s="70"/>
      <c r="F22" s="70"/>
      <c r="G22" s="70"/>
      <c r="H22" s="55"/>
      <c r="I22" s="80"/>
      <c r="J22" s="80"/>
      <c r="K22" s="21"/>
      <c r="L22" s="70"/>
      <c r="M22" s="54"/>
      <c r="N22" s="54"/>
      <c r="O22" s="54"/>
      <c r="P22" s="54"/>
      <c r="Q22" s="83"/>
      <c r="R22" s="83"/>
      <c r="S22" s="21"/>
      <c r="T22" s="89"/>
      <c r="U22" s="89"/>
    </row>
    <row r="23" spans="1:21" ht="15" x14ac:dyDescent="0.2">
      <c r="A23" s="56"/>
      <c r="B23" s="74"/>
      <c r="C23" s="74"/>
      <c r="D23" s="70"/>
      <c r="E23" s="70"/>
      <c r="F23" s="70"/>
      <c r="G23" s="70"/>
      <c r="H23" s="55"/>
      <c r="I23" s="80"/>
      <c r="J23" s="80"/>
      <c r="K23" s="21"/>
      <c r="L23" s="70"/>
      <c r="M23" s="54"/>
      <c r="N23" s="54"/>
      <c r="O23" s="54"/>
      <c r="P23" s="54"/>
      <c r="Q23" s="83"/>
      <c r="R23" s="83"/>
      <c r="S23" s="21"/>
      <c r="T23" s="89"/>
      <c r="U23" s="89"/>
    </row>
    <row r="24" spans="1:21" ht="55.5" customHeight="1" x14ac:dyDescent="0.2">
      <c r="A24" s="56"/>
      <c r="B24" s="74"/>
      <c r="C24" s="97"/>
      <c r="D24"/>
      <c r="E24" s="70"/>
      <c r="F24" s="70"/>
      <c r="G24" s="70"/>
      <c r="H24" s="55"/>
      <c r="I24" s="80"/>
      <c r="J24" s="80"/>
      <c r="K24" s="21"/>
      <c r="L24" s="70"/>
      <c r="M24" s="54"/>
      <c r="N24" s="54"/>
      <c r="O24" s="54"/>
      <c r="P24" s="54"/>
      <c r="Q24" s="83"/>
      <c r="R24" s="83"/>
      <c r="S24" s="21"/>
      <c r="T24" s="89"/>
      <c r="U24" s="89"/>
    </row>
    <row r="25" spans="1:21" ht="15" x14ac:dyDescent="0.2">
      <c r="A25" s="56"/>
      <c r="B25" s="74"/>
      <c r="C25" s="74"/>
      <c r="D25" s="70"/>
      <c r="E25" s="70"/>
      <c r="F25" s="70"/>
      <c r="G25" s="70"/>
      <c r="H25" s="55"/>
      <c r="I25" s="80"/>
      <c r="J25" s="80"/>
      <c r="K25" s="21"/>
      <c r="L25" s="54"/>
      <c r="M25" s="54"/>
      <c r="N25" s="54"/>
      <c r="O25" s="54"/>
      <c r="P25" s="54"/>
      <c r="Q25" s="83"/>
      <c r="R25" s="83"/>
      <c r="S25" s="21"/>
      <c r="T25" s="89"/>
      <c r="U25" s="89"/>
    </row>
    <row r="26" spans="1:21" ht="15" x14ac:dyDescent="0.2">
      <c r="A26" s="56"/>
      <c r="B26" s="74"/>
      <c r="C26" s="74"/>
      <c r="D26" s="70"/>
      <c r="E26" s="70"/>
      <c r="F26" s="70"/>
      <c r="G26" s="70"/>
      <c r="H26" s="55"/>
      <c r="I26" s="80"/>
      <c r="J26" s="80"/>
      <c r="K26" s="21"/>
      <c r="L26" s="70"/>
      <c r="M26" s="54"/>
      <c r="N26" s="54"/>
      <c r="O26" s="54"/>
      <c r="P26" s="54"/>
      <c r="Q26" s="83"/>
      <c r="R26" s="83"/>
      <c r="S26" s="21"/>
      <c r="T26" s="89"/>
      <c r="U26" s="89"/>
    </row>
    <row r="27" spans="1:21" ht="15" x14ac:dyDescent="0.2">
      <c r="A27" s="56"/>
      <c r="B27" s="74"/>
      <c r="C27" s="74"/>
      <c r="D27" s="70"/>
      <c r="E27" s="70"/>
      <c r="F27" s="70"/>
      <c r="G27" s="70"/>
      <c r="H27" s="55"/>
      <c r="I27" s="80"/>
      <c r="J27" s="80"/>
      <c r="K27" s="21"/>
      <c r="L27" s="70"/>
      <c r="M27" s="54"/>
      <c r="N27" s="54"/>
      <c r="O27" s="54"/>
      <c r="P27" s="54"/>
      <c r="Q27" s="83"/>
      <c r="R27" s="83"/>
      <c r="S27" s="21"/>
      <c r="T27" s="89"/>
      <c r="U27" s="89"/>
    </row>
    <row r="28" spans="1:21" ht="15" x14ac:dyDescent="0.2">
      <c r="A28" s="56"/>
      <c r="B28" s="74"/>
      <c r="C28" s="74"/>
      <c r="D28" s="70"/>
      <c r="E28" s="70"/>
      <c r="F28" s="70"/>
      <c r="G28" s="70"/>
      <c r="H28" s="55"/>
      <c r="I28" s="80"/>
      <c r="J28" s="80"/>
      <c r="K28" s="21"/>
      <c r="L28" s="70"/>
      <c r="M28" s="54"/>
      <c r="N28" s="54"/>
      <c r="O28" s="54"/>
      <c r="P28" s="54"/>
      <c r="Q28" s="83"/>
      <c r="R28" s="83"/>
      <c r="S28" s="21"/>
      <c r="T28" s="89"/>
      <c r="U28" s="89"/>
    </row>
    <row r="29" spans="1:21" ht="15" x14ac:dyDescent="0.2">
      <c r="A29" s="56"/>
      <c r="B29" s="74"/>
      <c r="C29" s="74"/>
      <c r="D29" s="70"/>
      <c r="E29" s="70"/>
      <c r="F29" s="70"/>
      <c r="G29" s="70"/>
      <c r="H29" s="55"/>
      <c r="I29" s="80"/>
      <c r="J29" s="80"/>
      <c r="K29" s="21"/>
      <c r="L29" s="70"/>
      <c r="M29" s="54"/>
      <c r="N29" s="54"/>
      <c r="O29" s="54"/>
      <c r="P29" s="54"/>
      <c r="Q29" s="83"/>
      <c r="R29" s="83"/>
      <c r="S29" s="21"/>
      <c r="T29" s="89"/>
      <c r="U29" s="89"/>
    </row>
    <row r="30" spans="1:21" ht="15" x14ac:dyDescent="0.2">
      <c r="A30" s="56"/>
      <c r="B30" s="74"/>
      <c r="C30" s="74"/>
      <c r="D30" s="70"/>
      <c r="E30" s="70"/>
      <c r="F30" s="70"/>
      <c r="G30" s="70"/>
      <c r="H30" s="55"/>
      <c r="I30" s="80"/>
      <c r="J30" s="80"/>
      <c r="K30" s="21"/>
      <c r="L30" s="70"/>
      <c r="M30" s="54"/>
      <c r="N30" s="54"/>
      <c r="O30" s="54"/>
      <c r="P30" s="54"/>
      <c r="Q30" s="83"/>
      <c r="R30" s="83"/>
      <c r="S30" s="21"/>
      <c r="T30" s="89"/>
      <c r="U30" s="89"/>
    </row>
    <row r="31" spans="1:21" ht="15" x14ac:dyDescent="0.2">
      <c r="A31" s="56"/>
      <c r="B31" s="74"/>
      <c r="C31" s="74"/>
      <c r="D31" s="70"/>
      <c r="E31" s="70"/>
      <c r="F31" s="70"/>
      <c r="G31" s="70"/>
      <c r="H31" s="55"/>
      <c r="I31" s="80"/>
      <c r="J31" s="80"/>
      <c r="K31" s="21"/>
      <c r="L31" s="70"/>
      <c r="M31" s="54"/>
      <c r="N31" s="54"/>
      <c r="O31" s="54"/>
      <c r="P31" s="54"/>
      <c r="Q31" s="83"/>
      <c r="R31" s="83"/>
      <c r="S31" s="21"/>
      <c r="T31" s="89"/>
      <c r="U31" s="89"/>
    </row>
    <row r="32" spans="1:21" ht="15" x14ac:dyDescent="0.2">
      <c r="A32" s="56"/>
      <c r="B32" s="74"/>
      <c r="C32" s="74"/>
      <c r="D32" s="70"/>
      <c r="E32" s="70"/>
      <c r="F32" s="70"/>
      <c r="G32" s="70"/>
      <c r="H32" s="55"/>
      <c r="I32" s="80"/>
      <c r="J32" s="80"/>
      <c r="K32" s="21"/>
      <c r="L32" s="70"/>
      <c r="M32" s="54"/>
      <c r="N32" s="54"/>
      <c r="O32" s="54"/>
      <c r="P32" s="54"/>
      <c r="Q32" s="83"/>
      <c r="R32" s="83"/>
      <c r="S32" s="21"/>
      <c r="T32" s="89"/>
      <c r="U32" s="89"/>
    </row>
    <row r="33" spans="1:21" ht="15" x14ac:dyDescent="0.2">
      <c r="A33" s="56"/>
      <c r="B33" s="74"/>
      <c r="C33" s="74"/>
      <c r="D33" s="70"/>
      <c r="E33" s="70"/>
      <c r="F33" s="70"/>
      <c r="G33" s="70"/>
      <c r="H33" s="55"/>
      <c r="I33" s="80"/>
      <c r="J33" s="80"/>
      <c r="K33" s="21"/>
      <c r="L33" s="70"/>
      <c r="M33" s="54"/>
      <c r="N33" s="54"/>
      <c r="O33" s="54"/>
      <c r="P33" s="54"/>
      <c r="Q33" s="83"/>
      <c r="R33" s="83"/>
      <c r="S33" s="21"/>
      <c r="T33" s="89"/>
      <c r="U33" s="89"/>
    </row>
    <row r="34" spans="1:21" ht="15" x14ac:dyDescent="0.2">
      <c r="A34" s="56"/>
      <c r="B34" s="74"/>
      <c r="C34" s="74"/>
      <c r="D34" s="70"/>
      <c r="E34" s="70"/>
      <c r="F34" s="70"/>
      <c r="G34" s="70"/>
      <c r="H34" s="55"/>
      <c r="I34" s="80"/>
      <c r="J34" s="80"/>
      <c r="K34" s="21"/>
      <c r="L34" s="54"/>
      <c r="M34" s="54"/>
      <c r="N34" s="54"/>
      <c r="O34" s="54"/>
      <c r="P34" s="54"/>
      <c r="Q34" s="83"/>
      <c r="R34" s="83"/>
      <c r="S34" s="21"/>
      <c r="T34" s="89"/>
      <c r="U34" s="89"/>
    </row>
    <row r="35" spans="1:21" ht="15" x14ac:dyDescent="0.2">
      <c r="A35" s="56"/>
      <c r="B35" s="74"/>
      <c r="C35" s="74"/>
      <c r="D35" s="70"/>
      <c r="E35" s="70"/>
      <c r="F35" s="70"/>
      <c r="G35" s="70"/>
      <c r="H35" s="55"/>
      <c r="I35" s="80"/>
      <c r="J35" s="80"/>
      <c r="K35" s="21"/>
      <c r="L35" s="70"/>
      <c r="M35" s="54"/>
      <c r="N35" s="54"/>
      <c r="O35" s="54"/>
      <c r="P35" s="54"/>
      <c r="Q35" s="83"/>
      <c r="R35" s="83"/>
      <c r="S35" s="21"/>
      <c r="T35" s="89"/>
      <c r="U35" s="89"/>
    </row>
    <row r="36" spans="1:21" ht="15" x14ac:dyDescent="0.2">
      <c r="A36" s="56"/>
      <c r="B36" s="74"/>
      <c r="C36" s="74"/>
      <c r="D36" s="70"/>
      <c r="E36" s="70"/>
      <c r="F36" s="70"/>
      <c r="G36" s="70"/>
      <c r="H36" s="55"/>
      <c r="I36" s="80"/>
      <c r="J36" s="80"/>
      <c r="K36" s="21"/>
      <c r="L36" s="70"/>
      <c r="M36" s="54"/>
      <c r="N36" s="54"/>
      <c r="O36" s="54"/>
      <c r="P36" s="54"/>
      <c r="Q36" s="83"/>
      <c r="R36" s="83"/>
      <c r="S36" s="21"/>
      <c r="T36" s="89"/>
      <c r="U36" s="89"/>
    </row>
    <row r="37" spans="1:21" ht="15" x14ac:dyDescent="0.2">
      <c r="A37" s="56"/>
      <c r="B37" s="74"/>
      <c r="C37" s="74"/>
      <c r="D37" s="70"/>
      <c r="E37" s="70"/>
      <c r="F37" s="70"/>
      <c r="G37" s="70"/>
      <c r="H37" s="55"/>
      <c r="I37" s="80"/>
      <c r="J37" s="80"/>
      <c r="K37" s="21"/>
      <c r="L37" s="70"/>
      <c r="M37" s="54"/>
      <c r="N37" s="54"/>
      <c r="O37" s="54"/>
      <c r="P37" s="54"/>
      <c r="Q37" s="83"/>
      <c r="R37" s="83"/>
      <c r="S37" s="21"/>
      <c r="T37" s="89"/>
      <c r="U37" s="89"/>
    </row>
    <row r="38" spans="1:21" ht="15" x14ac:dyDescent="0.2">
      <c r="A38" s="56"/>
      <c r="B38" s="74"/>
      <c r="C38" s="74"/>
      <c r="D38" s="70"/>
      <c r="E38" s="70"/>
      <c r="F38" s="70"/>
      <c r="G38" s="70"/>
      <c r="H38" s="55"/>
      <c r="I38" s="80"/>
      <c r="J38" s="80"/>
      <c r="K38" s="21"/>
      <c r="L38" s="70"/>
      <c r="M38" s="54"/>
      <c r="N38" s="54"/>
      <c r="O38" s="54"/>
      <c r="P38" s="54"/>
      <c r="Q38" s="83"/>
      <c r="R38" s="83"/>
      <c r="S38" s="21"/>
      <c r="T38" s="89"/>
      <c r="U38" s="89"/>
    </row>
    <row r="39" spans="1:21" ht="15" x14ac:dyDescent="0.2">
      <c r="A39" s="56"/>
      <c r="B39" s="74"/>
      <c r="C39" s="74"/>
      <c r="D39" s="70"/>
      <c r="E39" s="70"/>
      <c r="F39" s="70"/>
      <c r="G39" s="70"/>
      <c r="H39" s="55"/>
      <c r="I39" s="80"/>
      <c r="J39" s="80"/>
      <c r="K39" s="21"/>
      <c r="L39" s="70"/>
      <c r="M39" s="54"/>
      <c r="N39" s="54"/>
      <c r="O39" s="54"/>
      <c r="P39" s="54"/>
      <c r="Q39" s="83"/>
      <c r="R39" s="83"/>
      <c r="S39" s="21"/>
      <c r="T39" s="89"/>
      <c r="U39" s="89"/>
    </row>
    <row r="40" spans="1:21" ht="15" x14ac:dyDescent="0.2">
      <c r="A40" s="56"/>
      <c r="B40" s="74"/>
      <c r="C40" s="74"/>
      <c r="D40" s="70"/>
      <c r="E40" s="70"/>
      <c r="F40" s="70"/>
      <c r="G40" s="70"/>
      <c r="H40" s="55"/>
      <c r="I40" s="80"/>
      <c r="J40" s="80"/>
      <c r="K40" s="21"/>
      <c r="L40" s="70"/>
      <c r="M40" s="54"/>
      <c r="N40" s="54"/>
      <c r="O40" s="54"/>
      <c r="P40" s="54"/>
      <c r="Q40" s="83"/>
      <c r="R40" s="83"/>
      <c r="S40" s="21"/>
      <c r="T40" s="89"/>
      <c r="U40" s="89"/>
    </row>
    <row r="41" spans="1:21" ht="15" x14ac:dyDescent="0.2">
      <c r="A41" s="56"/>
      <c r="B41" s="74"/>
      <c r="C41" s="74"/>
      <c r="D41" s="70"/>
      <c r="E41" s="70"/>
      <c r="F41" s="70"/>
      <c r="G41" s="70"/>
      <c r="H41" s="55"/>
      <c r="I41" s="80"/>
      <c r="J41" s="80"/>
      <c r="K41" s="21"/>
      <c r="L41" s="70"/>
      <c r="M41" s="54"/>
      <c r="N41" s="54"/>
      <c r="O41" s="54"/>
      <c r="P41" s="54"/>
      <c r="Q41" s="83"/>
      <c r="R41" s="83"/>
      <c r="S41" s="21"/>
      <c r="T41" s="89"/>
      <c r="U41" s="89"/>
    </row>
    <row r="42" spans="1:21" ht="15" x14ac:dyDescent="0.2">
      <c r="A42" s="56"/>
      <c r="B42" s="74"/>
      <c r="C42" s="74"/>
      <c r="D42" s="70"/>
      <c r="E42" s="70"/>
      <c r="F42" s="70"/>
      <c r="G42" s="70"/>
      <c r="H42" s="55"/>
      <c r="I42" s="80"/>
      <c r="J42" s="80"/>
      <c r="K42" s="21"/>
      <c r="L42" s="70"/>
      <c r="M42" s="54"/>
      <c r="N42" s="54"/>
      <c r="O42" s="54"/>
      <c r="P42" s="54"/>
      <c r="Q42" s="83"/>
      <c r="R42" s="83"/>
      <c r="S42" s="21"/>
      <c r="T42" s="89"/>
      <c r="U42" s="89"/>
    </row>
    <row r="43" spans="1:21" ht="15" x14ac:dyDescent="0.2">
      <c r="A43" s="56"/>
      <c r="B43" s="74"/>
      <c r="C43" s="74"/>
      <c r="D43" s="70"/>
      <c r="E43" s="70"/>
      <c r="F43" s="70"/>
      <c r="G43" s="70"/>
      <c r="H43" s="55"/>
      <c r="I43" s="80"/>
      <c r="J43" s="80"/>
      <c r="K43" s="21"/>
      <c r="L43" s="70"/>
      <c r="M43" s="54"/>
      <c r="N43" s="54"/>
      <c r="O43" s="54"/>
      <c r="P43" s="54"/>
      <c r="Q43" s="83"/>
      <c r="R43" s="83"/>
      <c r="S43" s="21"/>
      <c r="T43" s="89"/>
      <c r="U43" s="89"/>
    </row>
    <row r="44" spans="1:21" ht="15" x14ac:dyDescent="0.2">
      <c r="A44" s="56"/>
      <c r="B44" s="74"/>
      <c r="C44" s="74"/>
      <c r="D44" s="70"/>
      <c r="E44" s="70"/>
      <c r="F44" s="70"/>
      <c r="G44" s="70"/>
      <c r="H44" s="55"/>
      <c r="I44" s="80"/>
      <c r="J44" s="80"/>
      <c r="K44" s="21"/>
      <c r="L44" s="91"/>
      <c r="M44" s="54"/>
      <c r="N44" s="54"/>
      <c r="O44" s="54"/>
      <c r="P44" s="54"/>
      <c r="Q44" s="83"/>
      <c r="R44" s="83"/>
      <c r="S44" s="21"/>
      <c r="T44" s="89"/>
      <c r="U44" s="89"/>
    </row>
    <row r="45" spans="1:21" ht="15" x14ac:dyDescent="0.2">
      <c r="A45" s="56"/>
      <c r="B45" s="74"/>
      <c r="C45" s="74"/>
      <c r="D45" s="70"/>
      <c r="E45" s="70"/>
      <c r="F45" s="70"/>
      <c r="G45" s="70"/>
      <c r="H45" s="55"/>
      <c r="I45" s="80"/>
      <c r="J45" s="80"/>
      <c r="K45" s="21"/>
      <c r="L45" s="70"/>
      <c r="M45" s="54"/>
      <c r="N45" s="54"/>
      <c r="O45" s="54"/>
      <c r="P45" s="54"/>
      <c r="Q45" s="83"/>
      <c r="R45" s="83"/>
      <c r="S45" s="21"/>
      <c r="T45" s="89"/>
      <c r="U45" s="89"/>
    </row>
    <row r="46" spans="1:21" ht="15" x14ac:dyDescent="0.2">
      <c r="A46" s="56"/>
      <c r="B46" s="74"/>
      <c r="C46" s="74"/>
      <c r="D46" s="70"/>
      <c r="E46" s="70"/>
      <c r="F46" s="70"/>
      <c r="G46" s="70"/>
      <c r="H46" s="55"/>
      <c r="I46" s="80"/>
      <c r="J46" s="80"/>
      <c r="K46" s="21"/>
      <c r="L46" s="54"/>
      <c r="M46" s="54"/>
      <c r="N46" s="54"/>
      <c r="O46" s="54"/>
      <c r="P46" s="54"/>
      <c r="Q46" s="83"/>
      <c r="R46" s="83"/>
      <c r="S46" s="21"/>
      <c r="T46" s="89"/>
      <c r="U46" s="89"/>
    </row>
    <row r="47" spans="1:21" ht="30" customHeight="1" x14ac:dyDescent="0.2">
      <c r="A47" s="56"/>
      <c r="B47" s="74"/>
      <c r="C47" s="74"/>
      <c r="D47" s="70"/>
      <c r="E47" s="70"/>
      <c r="F47" s="70"/>
      <c r="G47" s="70"/>
      <c r="H47" s="55"/>
      <c r="I47" s="80"/>
      <c r="J47" s="80"/>
      <c r="K47" s="21"/>
      <c r="L47" s="70"/>
      <c r="M47" s="54"/>
      <c r="N47" s="54"/>
      <c r="O47" s="54"/>
      <c r="P47" s="54"/>
      <c r="Q47" s="83"/>
      <c r="R47" s="83"/>
      <c r="S47" s="21"/>
      <c r="T47" s="89"/>
      <c r="U47" s="89"/>
    </row>
    <row r="48" spans="1:21" ht="80.25" customHeight="1" x14ac:dyDescent="0.2">
      <c r="A48" s="56"/>
      <c r="B48" s="74"/>
      <c r="C48" s="74"/>
      <c r="D48" s="70"/>
      <c r="E48" s="70"/>
      <c r="F48" s="70"/>
      <c r="G48" s="70"/>
      <c r="H48" s="55"/>
      <c r="I48" s="80"/>
      <c r="J48" s="80"/>
      <c r="K48" s="21"/>
      <c r="L48" s="70"/>
      <c r="M48" s="54"/>
      <c r="N48" s="54"/>
      <c r="O48" s="54"/>
      <c r="P48" s="54"/>
      <c r="Q48" s="83"/>
      <c r="R48" s="83"/>
      <c r="S48" s="21"/>
      <c r="T48" s="89"/>
      <c r="U48" s="89"/>
    </row>
    <row r="49" spans="1:21" ht="15" x14ac:dyDescent="0.2">
      <c r="A49" s="56"/>
      <c r="B49" s="74"/>
      <c r="C49" s="74"/>
      <c r="D49" s="70"/>
      <c r="E49" s="70"/>
      <c r="F49" s="70"/>
      <c r="G49" s="70"/>
      <c r="H49" s="55"/>
      <c r="I49" s="80"/>
      <c r="J49" s="80"/>
      <c r="K49" s="21"/>
      <c r="L49" s="70"/>
      <c r="M49" s="54"/>
      <c r="N49" s="54"/>
      <c r="O49" s="54"/>
      <c r="P49" s="54"/>
      <c r="Q49" s="83"/>
      <c r="R49" s="83"/>
      <c r="S49" s="21"/>
      <c r="T49" s="89"/>
      <c r="U49" s="89"/>
    </row>
    <row r="50" spans="1:21" ht="15" x14ac:dyDescent="0.2">
      <c r="A50" s="56"/>
      <c r="B50" s="74"/>
      <c r="C50" s="74"/>
      <c r="D50" s="70"/>
      <c r="E50" s="70"/>
      <c r="F50" s="70"/>
      <c r="G50" s="70"/>
      <c r="H50" s="55"/>
      <c r="I50" s="80"/>
      <c r="J50" s="80"/>
      <c r="K50" s="21"/>
      <c r="L50" s="54"/>
      <c r="M50" s="54"/>
      <c r="N50" s="54"/>
      <c r="O50" s="54"/>
      <c r="P50" s="54"/>
      <c r="Q50" s="83"/>
      <c r="R50" s="83"/>
      <c r="S50" s="40"/>
      <c r="T50" s="89"/>
      <c r="U50" s="89"/>
    </row>
    <row r="51" spans="1:21" ht="168" customHeight="1" x14ac:dyDescent="0.2">
      <c r="A51" s="56"/>
      <c r="B51" s="74"/>
      <c r="C51" s="74"/>
      <c r="D51" s="70"/>
      <c r="E51" s="70"/>
      <c r="F51" s="91"/>
      <c r="G51" s="70"/>
      <c r="H51" s="55"/>
      <c r="I51" s="80"/>
      <c r="J51" s="80"/>
      <c r="K51" s="21"/>
      <c r="L51" s="70"/>
      <c r="M51" s="54"/>
      <c r="N51" s="54"/>
      <c r="O51" s="54"/>
      <c r="P51" s="54"/>
      <c r="Q51" s="83"/>
      <c r="R51" s="83"/>
      <c r="S51" s="40"/>
      <c r="T51" s="89"/>
      <c r="U51" s="89"/>
    </row>
    <row r="52" spans="1:21" ht="105.75" customHeight="1" x14ac:dyDescent="0.2">
      <c r="A52" s="56"/>
      <c r="B52" s="74"/>
      <c r="C52" s="74"/>
      <c r="D52" s="70"/>
      <c r="E52" s="70"/>
      <c r="F52" s="70"/>
      <c r="G52" s="70"/>
      <c r="H52" s="55"/>
      <c r="I52" s="80"/>
      <c r="J52" s="80"/>
      <c r="K52" s="21"/>
      <c r="L52" s="70"/>
      <c r="M52" s="54"/>
      <c r="N52" s="54"/>
      <c r="O52" s="54"/>
      <c r="P52" s="54"/>
      <c r="Q52" s="83"/>
      <c r="R52" s="83"/>
      <c r="S52" s="40"/>
      <c r="T52" s="89"/>
      <c r="U52" s="89"/>
    </row>
    <row r="53" spans="1:21" ht="15" x14ac:dyDescent="0.2">
      <c r="A53" s="56"/>
      <c r="B53" s="74"/>
      <c r="C53" s="74"/>
      <c r="D53" s="70"/>
      <c r="E53" s="70"/>
      <c r="F53" s="70"/>
      <c r="G53" s="70"/>
      <c r="H53" s="55"/>
      <c r="I53" s="80"/>
      <c r="J53" s="80"/>
      <c r="K53" s="21"/>
      <c r="L53" s="70"/>
      <c r="M53" s="54"/>
      <c r="N53" s="54"/>
      <c r="O53" s="54"/>
      <c r="P53" s="54"/>
      <c r="Q53" s="83"/>
      <c r="R53" s="83"/>
      <c r="S53" s="40"/>
      <c r="T53" s="89"/>
      <c r="U53" s="89"/>
    </row>
    <row r="54" spans="1:21" ht="72" customHeight="1" x14ac:dyDescent="0.2">
      <c r="A54" s="56"/>
      <c r="B54" s="74"/>
      <c r="C54" s="74"/>
      <c r="D54" s="70"/>
      <c r="E54" s="70"/>
      <c r="F54" s="70"/>
      <c r="G54" s="70"/>
      <c r="H54" s="55"/>
      <c r="I54" s="80"/>
      <c r="J54" s="80"/>
      <c r="K54" s="21"/>
      <c r="L54" s="54"/>
      <c r="M54" s="54"/>
      <c r="N54" s="54"/>
      <c r="O54" s="54"/>
      <c r="P54" s="54"/>
      <c r="Q54" s="83"/>
      <c r="R54" s="83"/>
      <c r="S54" s="40"/>
      <c r="T54" s="89"/>
      <c r="U54" s="89"/>
    </row>
    <row r="55" spans="1:21" ht="15" x14ac:dyDescent="0.2">
      <c r="A55" s="56"/>
      <c r="B55" s="74"/>
      <c r="C55" s="74"/>
      <c r="D55" s="70"/>
      <c r="E55" s="70"/>
      <c r="F55" s="70"/>
      <c r="G55" s="70"/>
      <c r="H55" s="55"/>
      <c r="I55" s="80"/>
      <c r="J55" s="80"/>
      <c r="K55" s="21"/>
      <c r="L55" s="54"/>
      <c r="M55" s="54"/>
      <c r="N55" s="54"/>
      <c r="O55" s="54"/>
      <c r="P55" s="54"/>
      <c r="Q55" s="83"/>
      <c r="R55" s="83"/>
      <c r="S55" s="40"/>
      <c r="T55" s="89"/>
      <c r="U55" s="89"/>
    </row>
    <row r="56" spans="1:21" ht="15" x14ac:dyDescent="0.2">
      <c r="A56" s="56"/>
      <c r="B56" s="74"/>
      <c r="C56" s="74"/>
      <c r="D56" s="70"/>
      <c r="E56" s="70"/>
      <c r="F56" s="70"/>
      <c r="G56" s="70"/>
      <c r="H56" s="55"/>
      <c r="I56" s="80"/>
      <c r="J56" s="80"/>
      <c r="K56" s="21"/>
      <c r="L56" s="54"/>
      <c r="M56" s="54"/>
      <c r="N56" s="54"/>
      <c r="O56" s="54"/>
      <c r="P56" s="54"/>
      <c r="Q56" s="83"/>
      <c r="R56" s="83"/>
      <c r="S56" s="40"/>
      <c r="T56" s="89"/>
      <c r="U56" s="89"/>
    </row>
    <row r="57" spans="1:21" ht="15" x14ac:dyDescent="0.2">
      <c r="A57" s="56"/>
      <c r="B57" s="74"/>
      <c r="C57" s="74"/>
      <c r="D57" s="70"/>
      <c r="E57" s="70"/>
      <c r="F57" s="70"/>
      <c r="G57" s="70"/>
      <c r="H57" s="55"/>
      <c r="I57" s="80"/>
      <c r="J57" s="80"/>
      <c r="K57" s="21"/>
      <c r="L57" s="70"/>
      <c r="M57" s="54"/>
      <c r="N57" s="54"/>
      <c r="O57" s="54"/>
      <c r="P57" s="54"/>
      <c r="Q57" s="83"/>
      <c r="R57" s="83"/>
      <c r="S57" s="40"/>
      <c r="T57" s="89"/>
      <c r="U57" s="89"/>
    </row>
    <row r="58" spans="1:21" ht="15" x14ac:dyDescent="0.2">
      <c r="A58" s="56"/>
      <c r="B58" s="74"/>
      <c r="C58" s="74"/>
      <c r="D58" s="70"/>
      <c r="E58" s="70"/>
      <c r="F58" s="70"/>
      <c r="G58" s="70"/>
      <c r="H58" s="55"/>
      <c r="I58" s="80"/>
      <c r="J58" s="80"/>
      <c r="K58" s="21"/>
      <c r="L58" s="70"/>
      <c r="M58" s="54"/>
      <c r="N58" s="54"/>
      <c r="O58" s="54"/>
      <c r="P58" s="54"/>
      <c r="Q58" s="83"/>
      <c r="R58" s="83"/>
      <c r="S58" s="40"/>
      <c r="T58" s="89"/>
      <c r="U58" s="89"/>
    </row>
    <row r="59" spans="1:21" ht="15" x14ac:dyDescent="0.2">
      <c r="A59" s="56"/>
      <c r="B59" s="74"/>
      <c r="C59" s="74"/>
      <c r="D59" s="70"/>
      <c r="E59" s="70"/>
      <c r="F59" s="70"/>
      <c r="G59" s="70"/>
      <c r="H59" s="55"/>
      <c r="I59" s="80"/>
      <c r="J59" s="80"/>
      <c r="K59" s="21"/>
      <c r="L59" s="54"/>
      <c r="M59" s="54"/>
      <c r="N59" s="54"/>
      <c r="O59" s="54"/>
      <c r="P59" s="54"/>
      <c r="Q59" s="83"/>
      <c r="R59" s="83"/>
      <c r="S59" s="40"/>
      <c r="T59" s="89"/>
      <c r="U59" s="89"/>
    </row>
    <row r="60" spans="1:21" ht="15" x14ac:dyDescent="0.2">
      <c r="A60" s="56"/>
      <c r="B60" s="74"/>
      <c r="C60" s="74"/>
      <c r="D60" s="70"/>
      <c r="E60" s="70"/>
      <c r="F60" s="70"/>
      <c r="G60" s="70"/>
      <c r="H60" s="55"/>
      <c r="I60" s="80"/>
      <c r="J60" s="80"/>
      <c r="K60" s="21"/>
      <c r="L60" s="54"/>
      <c r="M60" s="54"/>
      <c r="N60" s="54"/>
      <c r="O60" s="54"/>
      <c r="P60" s="54"/>
      <c r="Q60" s="83"/>
      <c r="R60" s="83"/>
      <c r="S60" s="40"/>
      <c r="T60" s="89"/>
      <c r="U60" s="89"/>
    </row>
    <row r="61" spans="1:21" ht="15" x14ac:dyDescent="0.2">
      <c r="A61" s="56"/>
      <c r="B61" s="74"/>
      <c r="C61" s="74"/>
      <c r="D61" s="70"/>
      <c r="E61" s="70"/>
      <c r="F61" s="70"/>
      <c r="G61" s="70"/>
      <c r="H61" s="55"/>
      <c r="I61" s="80"/>
      <c r="J61" s="80"/>
      <c r="K61" s="21"/>
      <c r="L61" s="54"/>
      <c r="M61" s="54"/>
      <c r="N61" s="54"/>
      <c r="O61" s="54"/>
      <c r="P61" s="54"/>
      <c r="Q61" s="83"/>
      <c r="R61" s="83"/>
      <c r="S61" s="40"/>
      <c r="T61" s="89"/>
      <c r="U61" s="89"/>
    </row>
    <row r="62" spans="1:21" ht="15" x14ac:dyDescent="0.2">
      <c r="A62" s="56"/>
      <c r="B62" s="74"/>
      <c r="C62" s="74"/>
      <c r="D62" s="70"/>
      <c r="E62" s="70"/>
      <c r="F62" s="70"/>
      <c r="G62" s="70"/>
      <c r="H62" s="55"/>
      <c r="I62" s="80"/>
      <c r="J62" s="80"/>
      <c r="K62" s="21"/>
      <c r="L62" s="54"/>
      <c r="M62" s="54"/>
      <c r="N62" s="54"/>
      <c r="O62" s="54"/>
      <c r="P62" s="54"/>
      <c r="Q62" s="83"/>
      <c r="R62" s="83"/>
      <c r="S62" s="40"/>
      <c r="T62" s="89"/>
      <c r="U62" s="89"/>
    </row>
    <row r="63" spans="1:21" ht="15" x14ac:dyDescent="0.2">
      <c r="A63" s="56"/>
      <c r="B63" s="74"/>
      <c r="C63" s="74"/>
      <c r="D63" s="70"/>
      <c r="E63" s="70"/>
      <c r="F63" s="70"/>
      <c r="G63" s="70"/>
      <c r="H63" s="55"/>
      <c r="I63" s="80"/>
      <c r="J63" s="80"/>
      <c r="K63" s="21"/>
      <c r="L63" s="54"/>
      <c r="M63" s="54"/>
      <c r="N63" s="54"/>
      <c r="O63" s="54"/>
      <c r="P63" s="54"/>
      <c r="Q63" s="83"/>
      <c r="R63" s="83"/>
      <c r="S63" s="40"/>
      <c r="T63" s="89"/>
      <c r="U63" s="89"/>
    </row>
    <row r="64" spans="1:21" ht="15" x14ac:dyDescent="0.2">
      <c r="A64" s="56"/>
      <c r="B64" s="74"/>
      <c r="C64" s="74"/>
      <c r="D64" s="70"/>
      <c r="E64" s="70"/>
      <c r="F64" s="70"/>
      <c r="G64" s="70"/>
      <c r="H64" s="55"/>
      <c r="I64" s="80"/>
      <c r="J64" s="80"/>
      <c r="K64" s="21"/>
      <c r="L64" s="54"/>
      <c r="M64" s="54"/>
      <c r="N64" s="54"/>
      <c r="O64" s="54"/>
      <c r="P64" s="54"/>
      <c r="Q64" s="83"/>
      <c r="R64" s="83"/>
      <c r="S64" s="40"/>
      <c r="T64" s="89"/>
      <c r="U64" s="89"/>
    </row>
    <row r="65" spans="1:21" ht="15" x14ac:dyDescent="0.2">
      <c r="A65" s="56"/>
      <c r="B65" s="74"/>
      <c r="C65" s="74"/>
      <c r="D65" s="70"/>
      <c r="E65" s="70"/>
      <c r="F65" s="70"/>
      <c r="G65" s="70"/>
      <c r="H65" s="55"/>
      <c r="I65" s="80"/>
      <c r="J65" s="80"/>
      <c r="K65" s="21"/>
      <c r="L65" s="54"/>
      <c r="M65" s="54"/>
      <c r="N65" s="54"/>
      <c r="O65" s="54"/>
      <c r="P65" s="54"/>
      <c r="Q65" s="83"/>
      <c r="R65" s="83"/>
      <c r="S65" s="40"/>
      <c r="T65" s="89"/>
      <c r="U65" s="89"/>
    </row>
    <row r="66" spans="1:21" ht="15" x14ac:dyDescent="0.2">
      <c r="A66" s="56"/>
      <c r="B66" s="74"/>
      <c r="C66" s="74"/>
      <c r="D66" s="70"/>
      <c r="E66" s="70"/>
      <c r="F66" s="70"/>
      <c r="G66" s="70"/>
      <c r="H66" s="55"/>
      <c r="I66" s="80"/>
      <c r="J66" s="80"/>
      <c r="K66" s="21"/>
      <c r="L66" s="54"/>
      <c r="M66" s="54"/>
      <c r="N66" s="54"/>
      <c r="O66" s="54"/>
      <c r="P66" s="54"/>
      <c r="Q66" s="83"/>
      <c r="R66" s="83"/>
      <c r="S66" s="40"/>
      <c r="T66" s="89"/>
      <c r="U66" s="89"/>
    </row>
    <row r="67" spans="1:21" ht="15" x14ac:dyDescent="0.2">
      <c r="A67" s="56"/>
      <c r="B67" s="74"/>
      <c r="C67" s="74"/>
      <c r="D67" s="70"/>
      <c r="E67" s="70"/>
      <c r="F67" s="70"/>
      <c r="G67" s="70"/>
      <c r="H67" s="55"/>
      <c r="I67" s="80"/>
      <c r="J67" s="80"/>
      <c r="K67" s="21"/>
      <c r="L67" s="54"/>
      <c r="M67" s="54"/>
      <c r="N67" s="54"/>
      <c r="O67" s="54"/>
      <c r="P67" s="54"/>
      <c r="Q67" s="83"/>
      <c r="R67" s="83"/>
      <c r="S67" s="40"/>
      <c r="T67" s="89"/>
      <c r="U67" s="89"/>
    </row>
    <row r="68" spans="1:21" ht="15" x14ac:dyDescent="0.2">
      <c r="A68" s="56"/>
      <c r="B68" s="74"/>
      <c r="C68" s="74"/>
      <c r="D68" s="70"/>
      <c r="E68" s="70"/>
      <c r="F68" s="70"/>
      <c r="G68" s="70"/>
      <c r="H68" s="55"/>
      <c r="I68" s="80"/>
      <c r="J68" s="80"/>
      <c r="K68" s="21"/>
      <c r="L68" s="54"/>
      <c r="M68" s="54"/>
      <c r="N68" s="54"/>
      <c r="O68" s="54"/>
      <c r="P68" s="54"/>
      <c r="Q68" s="83"/>
      <c r="R68" s="83"/>
      <c r="S68" s="40"/>
      <c r="T68" s="89"/>
      <c r="U68" s="89"/>
    </row>
    <row r="69" spans="1:21" ht="15" x14ac:dyDescent="0.2">
      <c r="A69" s="56"/>
      <c r="B69" s="74"/>
      <c r="C69" s="74"/>
      <c r="D69" s="70"/>
      <c r="E69" s="70"/>
      <c r="F69" s="70"/>
      <c r="G69" s="70"/>
      <c r="H69" s="55"/>
      <c r="I69" s="80"/>
      <c r="J69" s="80"/>
      <c r="K69" s="21"/>
      <c r="L69" s="54"/>
      <c r="M69" s="54"/>
      <c r="N69" s="54"/>
      <c r="O69" s="54"/>
      <c r="P69" s="54"/>
      <c r="Q69" s="83"/>
      <c r="R69" s="83"/>
      <c r="S69" s="40"/>
      <c r="T69" s="89"/>
      <c r="U69" s="89"/>
    </row>
    <row r="70" spans="1:21" ht="15" x14ac:dyDescent="0.2">
      <c r="A70" s="56"/>
      <c r="B70" s="74"/>
      <c r="C70" s="74"/>
      <c r="D70" s="70"/>
      <c r="E70" s="70"/>
      <c r="F70" s="70"/>
      <c r="G70" s="70"/>
      <c r="H70" s="55"/>
      <c r="I70" s="80"/>
      <c r="J70" s="80"/>
      <c r="K70" s="21"/>
      <c r="L70" s="54"/>
      <c r="M70" s="54"/>
      <c r="N70" s="54"/>
      <c r="O70" s="54"/>
      <c r="P70" s="54"/>
      <c r="Q70" s="83"/>
      <c r="R70" s="83"/>
      <c r="S70" s="40"/>
      <c r="T70" s="89"/>
      <c r="U70" s="89"/>
    </row>
    <row r="71" spans="1:21" ht="15" x14ac:dyDescent="0.2">
      <c r="A71" s="56"/>
      <c r="B71" s="74"/>
      <c r="C71" s="74"/>
      <c r="D71" s="70"/>
      <c r="E71" s="70"/>
      <c r="F71" s="70"/>
      <c r="G71" s="70"/>
      <c r="H71" s="55"/>
      <c r="I71" s="80"/>
      <c r="J71" s="80"/>
      <c r="K71" s="21"/>
      <c r="L71" s="54"/>
      <c r="M71" s="54"/>
      <c r="N71" s="54"/>
      <c r="O71" s="54"/>
      <c r="P71" s="54"/>
      <c r="Q71" s="83"/>
      <c r="R71" s="83"/>
      <c r="S71" s="40"/>
      <c r="T71" s="89"/>
      <c r="U71" s="89"/>
    </row>
    <row r="72" spans="1:21" ht="15" x14ac:dyDescent="0.2">
      <c r="A72" s="56"/>
      <c r="B72" s="74"/>
      <c r="C72" s="74"/>
      <c r="D72" s="70"/>
      <c r="E72" s="70"/>
      <c r="F72" s="70"/>
      <c r="G72" s="70"/>
      <c r="H72" s="55"/>
      <c r="I72" s="80"/>
      <c r="J72" s="80"/>
      <c r="K72" s="21"/>
      <c r="L72" s="54"/>
      <c r="M72" s="54"/>
      <c r="N72" s="54"/>
      <c r="O72" s="54"/>
      <c r="P72" s="54"/>
      <c r="Q72" s="83"/>
      <c r="R72" s="83"/>
      <c r="S72" s="40"/>
      <c r="T72" s="89"/>
      <c r="U72" s="89"/>
    </row>
    <row r="73" spans="1:21" ht="15" x14ac:dyDescent="0.2">
      <c r="A73" s="56"/>
      <c r="B73" s="74"/>
      <c r="C73" s="74"/>
      <c r="D73" s="70"/>
      <c r="E73" s="70"/>
      <c r="F73" s="70"/>
      <c r="G73" s="70"/>
      <c r="H73" s="55"/>
      <c r="I73" s="80"/>
      <c r="J73" s="80"/>
      <c r="K73" s="21"/>
      <c r="L73" s="54"/>
      <c r="M73" s="54"/>
      <c r="N73" s="54"/>
      <c r="O73" s="54"/>
      <c r="P73" s="54"/>
      <c r="Q73" s="83"/>
      <c r="R73" s="83"/>
      <c r="S73" s="40"/>
      <c r="T73" s="89"/>
      <c r="U73" s="89"/>
    </row>
    <row r="74" spans="1:21" ht="15" x14ac:dyDescent="0.2">
      <c r="A74" s="56"/>
      <c r="B74" s="74"/>
      <c r="C74" s="74"/>
      <c r="D74" s="70"/>
      <c r="E74" s="70"/>
      <c r="F74" s="70"/>
      <c r="G74" s="70"/>
      <c r="H74" s="55"/>
      <c r="I74" s="80"/>
      <c r="J74" s="80"/>
      <c r="K74" s="21"/>
      <c r="L74" s="54"/>
      <c r="M74" s="54"/>
      <c r="N74" s="54"/>
      <c r="O74" s="54"/>
      <c r="P74" s="54"/>
      <c r="Q74" s="83"/>
      <c r="R74" s="83"/>
      <c r="S74" s="40"/>
      <c r="T74" s="89"/>
      <c r="U74" s="89"/>
    </row>
    <row r="75" spans="1:21" ht="15" x14ac:dyDescent="0.2">
      <c r="A75" s="56"/>
      <c r="B75" s="74"/>
      <c r="C75" s="74"/>
      <c r="D75" s="70"/>
      <c r="E75" s="70"/>
      <c r="F75" s="70"/>
      <c r="G75" s="70"/>
      <c r="H75" s="55"/>
      <c r="I75" s="80"/>
      <c r="J75" s="80"/>
      <c r="K75" s="21"/>
      <c r="L75" s="54"/>
      <c r="M75" s="54"/>
      <c r="N75" s="54"/>
      <c r="O75" s="54"/>
      <c r="P75" s="54"/>
      <c r="Q75" s="83"/>
      <c r="R75" s="83"/>
      <c r="S75" s="40"/>
      <c r="T75" s="89"/>
      <c r="U75" s="89"/>
    </row>
    <row r="76" spans="1:21" ht="15" x14ac:dyDescent="0.2">
      <c r="A76" s="56"/>
      <c r="B76" s="74"/>
      <c r="C76" s="74"/>
      <c r="D76" s="70"/>
      <c r="E76" s="70"/>
      <c r="F76" s="70"/>
      <c r="G76" s="70"/>
      <c r="H76" s="55"/>
      <c r="I76" s="80"/>
      <c r="J76" s="80"/>
      <c r="K76" s="21"/>
      <c r="L76" s="54"/>
      <c r="M76" s="54"/>
      <c r="N76" s="54"/>
      <c r="O76" s="54"/>
      <c r="P76" s="54"/>
      <c r="Q76" s="83"/>
      <c r="R76" s="83"/>
      <c r="S76" s="40"/>
      <c r="T76" s="89"/>
      <c r="U76" s="89"/>
    </row>
    <row r="77" spans="1:21" ht="15" x14ac:dyDescent="0.2">
      <c r="A77" s="56"/>
      <c r="B77" s="74"/>
      <c r="C77" s="74"/>
      <c r="D77" s="70"/>
      <c r="E77" s="70"/>
      <c r="F77" s="70"/>
      <c r="G77" s="70"/>
      <c r="H77" s="55"/>
      <c r="I77" s="80"/>
      <c r="J77" s="80"/>
      <c r="K77" s="21"/>
      <c r="L77" s="54"/>
      <c r="M77" s="54"/>
      <c r="N77" s="54"/>
      <c r="O77" s="54"/>
      <c r="P77" s="54"/>
      <c r="Q77" s="83"/>
      <c r="R77" s="83"/>
      <c r="S77" s="40"/>
      <c r="T77" s="89"/>
      <c r="U77" s="89"/>
    </row>
    <row r="78" spans="1:21" ht="15" x14ac:dyDescent="0.2">
      <c r="A78" s="56"/>
      <c r="B78" s="74"/>
      <c r="C78" s="74"/>
      <c r="D78" s="70"/>
      <c r="E78" s="70"/>
      <c r="F78" s="70"/>
      <c r="G78" s="70"/>
      <c r="H78" s="55"/>
      <c r="I78" s="80"/>
      <c r="J78" s="80"/>
      <c r="K78" s="21"/>
      <c r="L78" s="54"/>
      <c r="M78" s="54"/>
      <c r="N78" s="54"/>
      <c r="O78" s="54"/>
      <c r="P78" s="54"/>
      <c r="Q78" s="83"/>
      <c r="R78" s="83"/>
      <c r="S78" s="40"/>
      <c r="T78" s="89"/>
      <c r="U78" s="89"/>
    </row>
    <row r="79" spans="1:21" ht="15" x14ac:dyDescent="0.2">
      <c r="A79" s="56"/>
      <c r="B79" s="74"/>
      <c r="C79" s="74"/>
      <c r="D79" s="70"/>
      <c r="E79" s="70"/>
      <c r="F79" s="70"/>
      <c r="G79" s="70"/>
      <c r="H79" s="55"/>
      <c r="I79" s="80"/>
      <c r="J79" s="80"/>
      <c r="K79" s="21"/>
      <c r="L79" s="54"/>
      <c r="M79" s="54"/>
      <c r="N79" s="54"/>
      <c r="O79" s="54"/>
      <c r="P79" s="54"/>
      <c r="Q79" s="83"/>
      <c r="R79" s="83"/>
      <c r="S79" s="40"/>
      <c r="T79" s="89"/>
      <c r="U79" s="89"/>
    </row>
    <row r="80" spans="1:21" ht="15" x14ac:dyDescent="0.2">
      <c r="A80" s="56"/>
      <c r="B80" s="74"/>
      <c r="C80" s="74"/>
      <c r="D80" s="70"/>
      <c r="E80" s="70"/>
      <c r="F80" s="70"/>
      <c r="G80" s="70"/>
      <c r="H80" s="55"/>
      <c r="I80" s="80"/>
      <c r="J80" s="80"/>
      <c r="K80" s="21"/>
      <c r="L80" s="54"/>
      <c r="M80" s="54"/>
      <c r="N80" s="54"/>
      <c r="O80" s="54"/>
      <c r="P80" s="54"/>
      <c r="Q80" s="83"/>
      <c r="R80" s="83"/>
      <c r="S80" s="40"/>
      <c r="T80" s="89"/>
      <c r="U80" s="89"/>
    </row>
    <row r="81" spans="1:21" ht="15" x14ac:dyDescent="0.2">
      <c r="A81" s="56"/>
      <c r="B81" s="74"/>
      <c r="C81" s="74"/>
      <c r="D81" s="70"/>
      <c r="E81" s="70"/>
      <c r="F81" s="70"/>
      <c r="G81" s="70"/>
      <c r="H81" s="55"/>
      <c r="I81" s="80"/>
      <c r="J81" s="80"/>
      <c r="K81" s="21"/>
      <c r="L81" s="54"/>
      <c r="M81" s="54"/>
      <c r="N81" s="54"/>
      <c r="O81" s="54"/>
      <c r="P81" s="54"/>
      <c r="Q81" s="83"/>
      <c r="R81" s="83"/>
      <c r="S81" s="40"/>
      <c r="T81" s="89"/>
      <c r="U81" s="89"/>
    </row>
    <row r="82" spans="1:21" ht="15" x14ac:dyDescent="0.2">
      <c r="A82" s="56"/>
      <c r="B82" s="74"/>
      <c r="C82" s="74"/>
      <c r="D82" s="70"/>
      <c r="E82" s="70"/>
      <c r="F82" s="70"/>
      <c r="G82" s="70"/>
      <c r="H82" s="55"/>
      <c r="I82" s="80"/>
      <c r="J82" s="80"/>
      <c r="K82" s="21"/>
      <c r="L82" s="54"/>
      <c r="M82" s="54"/>
      <c r="N82" s="54"/>
      <c r="O82" s="54"/>
      <c r="P82" s="54"/>
      <c r="Q82" s="83"/>
      <c r="R82" s="83"/>
      <c r="S82" s="40"/>
      <c r="T82" s="89"/>
      <c r="U82" s="89"/>
    </row>
    <row r="83" spans="1:21" ht="15" x14ac:dyDescent="0.2">
      <c r="A83" s="56"/>
      <c r="B83" s="74"/>
      <c r="C83" s="74"/>
      <c r="D83" s="70"/>
      <c r="E83" s="70"/>
      <c r="F83" s="70"/>
      <c r="G83" s="70"/>
      <c r="H83" s="55"/>
      <c r="I83" s="80"/>
      <c r="J83" s="80"/>
      <c r="K83" s="21"/>
      <c r="L83" s="54"/>
      <c r="M83" s="54"/>
      <c r="N83" s="54"/>
      <c r="O83" s="54"/>
      <c r="P83" s="54"/>
      <c r="Q83" s="83"/>
      <c r="R83" s="83"/>
      <c r="S83" s="40"/>
      <c r="T83" s="89"/>
      <c r="U83" s="89"/>
    </row>
    <row r="84" spans="1:21" ht="15" x14ac:dyDescent="0.2">
      <c r="A84" s="56"/>
      <c r="B84" s="74"/>
      <c r="C84" s="74"/>
      <c r="D84" s="70"/>
      <c r="E84" s="70"/>
      <c r="F84" s="70"/>
      <c r="G84" s="70"/>
      <c r="H84" s="55"/>
      <c r="I84" s="80"/>
      <c r="J84" s="80"/>
      <c r="K84" s="21"/>
      <c r="L84" s="54"/>
      <c r="M84" s="54"/>
      <c r="N84" s="54"/>
      <c r="O84" s="54"/>
      <c r="P84" s="54"/>
      <c r="Q84" s="83"/>
      <c r="R84" s="83"/>
      <c r="S84" s="40"/>
      <c r="T84" s="89"/>
      <c r="U84" s="89"/>
    </row>
    <row r="85" spans="1:21" ht="15" x14ac:dyDescent="0.2">
      <c r="A85" s="56"/>
      <c r="B85" s="74"/>
      <c r="C85" s="74"/>
      <c r="D85" s="70"/>
      <c r="E85" s="70"/>
      <c r="F85" s="70"/>
      <c r="G85" s="70"/>
      <c r="H85" s="55"/>
      <c r="I85" s="80"/>
      <c r="J85" s="80"/>
      <c r="K85" s="21"/>
      <c r="L85" s="54"/>
      <c r="M85" s="54"/>
      <c r="N85" s="54"/>
      <c r="O85" s="54"/>
      <c r="P85" s="54"/>
      <c r="Q85" s="83"/>
      <c r="R85" s="83"/>
      <c r="S85" s="40"/>
      <c r="T85" s="89"/>
      <c r="U85" s="89"/>
    </row>
    <row r="86" spans="1:21" ht="15" x14ac:dyDescent="0.2">
      <c r="A86" s="56"/>
      <c r="B86" s="74"/>
      <c r="C86" s="74"/>
      <c r="D86" s="70"/>
      <c r="E86" s="70"/>
      <c r="F86" s="70"/>
      <c r="G86" s="70"/>
      <c r="H86" s="55"/>
      <c r="I86" s="80"/>
      <c r="J86" s="80"/>
      <c r="K86" s="21"/>
      <c r="L86" s="54"/>
      <c r="M86" s="54"/>
      <c r="N86" s="54"/>
      <c r="O86" s="54"/>
      <c r="P86" s="54"/>
      <c r="Q86" s="83"/>
      <c r="R86" s="83"/>
      <c r="S86" s="40"/>
      <c r="T86" s="89"/>
      <c r="U86" s="89"/>
    </row>
    <row r="87" spans="1:21" ht="15" x14ac:dyDescent="0.2">
      <c r="A87" s="56"/>
      <c r="B87" s="74"/>
      <c r="C87" s="74"/>
      <c r="D87" s="70"/>
      <c r="E87" s="70"/>
      <c r="F87" s="70"/>
      <c r="G87" s="70"/>
      <c r="H87" s="55"/>
      <c r="I87" s="80"/>
      <c r="J87" s="80"/>
      <c r="K87" s="21"/>
      <c r="L87" s="54"/>
      <c r="M87" s="54"/>
      <c r="N87" s="54"/>
      <c r="O87" s="54"/>
      <c r="P87" s="54"/>
      <c r="Q87" s="83"/>
      <c r="R87" s="83"/>
      <c r="S87" s="40"/>
      <c r="T87" s="89"/>
      <c r="U87" s="89"/>
    </row>
    <row r="88" spans="1:21" ht="15" x14ac:dyDescent="0.2">
      <c r="A88" s="56"/>
      <c r="B88" s="74"/>
      <c r="C88" s="74"/>
      <c r="D88" s="70"/>
      <c r="E88" s="70"/>
      <c r="F88" s="70"/>
      <c r="G88" s="70"/>
      <c r="H88" s="55"/>
      <c r="I88" s="80"/>
      <c r="J88" s="80"/>
      <c r="K88" s="21"/>
      <c r="L88" s="54"/>
      <c r="M88" s="54"/>
      <c r="N88" s="54"/>
      <c r="O88" s="54"/>
      <c r="P88" s="54"/>
      <c r="Q88" s="83"/>
      <c r="R88" s="83"/>
      <c r="S88" s="40"/>
      <c r="T88" s="89"/>
      <c r="U88" s="89"/>
    </row>
    <row r="89" spans="1:21" ht="15" x14ac:dyDescent="0.2">
      <c r="A89" s="56"/>
      <c r="B89" s="74"/>
      <c r="C89" s="74"/>
      <c r="D89" s="70"/>
      <c r="E89" s="70"/>
      <c r="F89" s="70"/>
      <c r="G89" s="70"/>
      <c r="H89" s="55"/>
      <c r="I89" s="80"/>
      <c r="J89" s="80"/>
      <c r="K89" s="21"/>
      <c r="L89" s="54"/>
      <c r="M89" s="54"/>
      <c r="N89" s="54"/>
      <c r="O89" s="54"/>
      <c r="P89" s="54"/>
      <c r="Q89" s="83"/>
      <c r="R89" s="83"/>
      <c r="S89" s="40"/>
      <c r="T89" s="89"/>
      <c r="U89" s="89"/>
    </row>
    <row r="90" spans="1:21" ht="15" x14ac:dyDescent="0.2">
      <c r="A90" s="56"/>
      <c r="B90" s="74"/>
      <c r="C90" s="74"/>
      <c r="D90" s="70"/>
      <c r="E90" s="70"/>
      <c r="F90" s="70"/>
      <c r="G90" s="70"/>
      <c r="H90" s="55"/>
      <c r="I90" s="80"/>
      <c r="J90" s="80"/>
      <c r="K90" s="21"/>
      <c r="L90" s="54"/>
      <c r="M90" s="54"/>
      <c r="N90" s="54"/>
      <c r="O90" s="54"/>
      <c r="P90" s="54"/>
      <c r="Q90" s="83"/>
      <c r="R90" s="83"/>
      <c r="S90" s="40"/>
      <c r="T90" s="89"/>
      <c r="U90" s="89"/>
    </row>
    <row r="91" spans="1:21" ht="15" x14ac:dyDescent="0.2">
      <c r="A91" s="56"/>
      <c r="B91" s="74"/>
      <c r="C91" s="74"/>
      <c r="D91" s="70"/>
      <c r="E91" s="70"/>
      <c r="F91" s="70"/>
      <c r="G91" s="70"/>
      <c r="H91" s="55"/>
      <c r="I91" s="80"/>
      <c r="J91" s="80"/>
      <c r="K91" s="21"/>
      <c r="L91" s="54"/>
      <c r="M91" s="54"/>
      <c r="N91" s="54"/>
      <c r="O91" s="54"/>
      <c r="P91" s="54"/>
      <c r="Q91" s="83"/>
      <c r="R91" s="83"/>
      <c r="S91" s="40"/>
      <c r="T91" s="89"/>
      <c r="U91" s="89"/>
    </row>
    <row r="92" spans="1:21" ht="15" x14ac:dyDescent="0.2">
      <c r="A92" s="56"/>
      <c r="B92" s="74"/>
      <c r="C92" s="74"/>
      <c r="D92" s="70"/>
      <c r="E92" s="70"/>
      <c r="F92" s="70"/>
      <c r="G92" s="70"/>
      <c r="H92" s="55"/>
      <c r="I92" s="80"/>
      <c r="J92" s="80"/>
      <c r="K92" s="21"/>
      <c r="L92" s="54"/>
      <c r="M92" s="54"/>
      <c r="N92" s="54"/>
      <c r="O92" s="54"/>
      <c r="P92" s="54"/>
      <c r="Q92" s="83"/>
      <c r="R92" s="83"/>
      <c r="S92" s="40"/>
      <c r="T92" s="89"/>
      <c r="U92" s="89"/>
    </row>
    <row r="93" spans="1:21" ht="15" x14ac:dyDescent="0.2">
      <c r="A93" s="56"/>
      <c r="B93" s="74"/>
      <c r="C93" s="74"/>
      <c r="D93" s="70"/>
      <c r="E93" s="70"/>
      <c r="F93" s="70"/>
      <c r="G93" s="70"/>
      <c r="H93" s="55"/>
      <c r="I93" s="80"/>
      <c r="J93" s="80"/>
      <c r="K93" s="21"/>
      <c r="L93" s="54"/>
      <c r="M93" s="54"/>
      <c r="N93" s="54"/>
      <c r="O93" s="54"/>
      <c r="P93" s="54"/>
      <c r="Q93" s="83"/>
      <c r="R93" s="83"/>
      <c r="S93" s="40"/>
      <c r="T93" s="89"/>
      <c r="U93" s="89"/>
    </row>
    <row r="94" spans="1:21" ht="15" x14ac:dyDescent="0.2">
      <c r="A94" s="56"/>
      <c r="B94" s="74"/>
      <c r="C94" s="74"/>
      <c r="D94" s="70"/>
      <c r="E94" s="70"/>
      <c r="F94" s="70"/>
      <c r="G94" s="70"/>
      <c r="H94" s="55"/>
      <c r="I94" s="80"/>
      <c r="J94" s="80"/>
      <c r="K94" s="21"/>
      <c r="L94" s="54"/>
      <c r="M94" s="54"/>
      <c r="N94" s="54"/>
      <c r="O94" s="54"/>
      <c r="P94" s="54"/>
      <c r="Q94" s="83"/>
      <c r="R94" s="83"/>
      <c r="S94" s="40"/>
      <c r="T94" s="89"/>
      <c r="U94" s="89"/>
    </row>
    <row r="95" spans="1:21" ht="15" x14ac:dyDescent="0.2">
      <c r="A95" s="56"/>
      <c r="B95" s="74"/>
      <c r="C95" s="74"/>
      <c r="D95" s="70"/>
      <c r="E95" s="70"/>
      <c r="F95" s="70"/>
      <c r="G95" s="70"/>
      <c r="H95" s="55"/>
      <c r="I95" s="80"/>
      <c r="J95" s="80"/>
      <c r="K95" s="21"/>
      <c r="L95" s="54"/>
      <c r="M95" s="54"/>
      <c r="N95" s="54"/>
      <c r="O95" s="54"/>
      <c r="P95" s="54"/>
      <c r="Q95" s="83"/>
      <c r="R95" s="83"/>
      <c r="S95" s="40"/>
      <c r="T95" s="89"/>
      <c r="U95" s="89"/>
    </row>
    <row r="96" spans="1:21" ht="15" x14ac:dyDescent="0.2">
      <c r="A96" s="56"/>
      <c r="B96" s="74"/>
      <c r="C96" s="74"/>
      <c r="D96" s="70"/>
      <c r="E96" s="70"/>
      <c r="F96" s="70"/>
      <c r="G96" s="70"/>
      <c r="H96" s="55"/>
      <c r="I96" s="80"/>
      <c r="J96" s="80"/>
      <c r="K96" s="21"/>
      <c r="L96" s="54"/>
      <c r="M96" s="54"/>
      <c r="N96" s="54"/>
      <c r="O96" s="54"/>
      <c r="P96" s="54"/>
      <c r="Q96" s="83"/>
      <c r="R96" s="83"/>
      <c r="S96" s="40"/>
      <c r="T96" s="89"/>
      <c r="U96" s="89"/>
    </row>
    <row r="97" spans="1:21" ht="15" x14ac:dyDescent="0.2">
      <c r="A97" s="56"/>
      <c r="B97" s="74"/>
      <c r="C97" s="74"/>
      <c r="D97" s="70"/>
      <c r="E97" s="70"/>
      <c r="F97" s="70"/>
      <c r="G97" s="70"/>
      <c r="H97" s="55"/>
      <c r="I97" s="80"/>
      <c r="J97" s="80"/>
      <c r="K97" s="21"/>
      <c r="L97" s="54"/>
      <c r="M97" s="54"/>
      <c r="N97" s="54"/>
      <c r="O97" s="54"/>
      <c r="P97" s="54"/>
      <c r="Q97" s="83"/>
      <c r="R97" s="83"/>
      <c r="S97" s="40"/>
      <c r="T97" s="89"/>
      <c r="U97" s="89"/>
    </row>
    <row r="98" spans="1:21" ht="15" x14ac:dyDescent="0.2">
      <c r="A98" s="56"/>
      <c r="B98" s="74"/>
      <c r="C98" s="74"/>
      <c r="D98" s="70"/>
      <c r="E98" s="70"/>
      <c r="F98" s="70"/>
      <c r="G98" s="70"/>
      <c r="H98" s="55"/>
      <c r="I98" s="80"/>
      <c r="J98" s="80"/>
      <c r="K98" s="21"/>
      <c r="L98" s="54"/>
      <c r="M98" s="54"/>
      <c r="N98" s="54"/>
      <c r="O98" s="54"/>
      <c r="P98" s="54"/>
      <c r="Q98" s="83"/>
      <c r="R98" s="83"/>
      <c r="S98" s="40"/>
      <c r="T98" s="89"/>
      <c r="U98" s="89"/>
    </row>
    <row r="99" spans="1:21" ht="15" x14ac:dyDescent="0.2">
      <c r="A99" s="56"/>
      <c r="B99" s="74"/>
      <c r="C99" s="74"/>
      <c r="D99" s="70"/>
      <c r="E99" s="70"/>
      <c r="F99" s="70"/>
      <c r="G99" s="70"/>
      <c r="H99" s="55"/>
      <c r="I99" s="80"/>
      <c r="J99" s="80"/>
      <c r="K99" s="21"/>
      <c r="L99" s="54"/>
      <c r="M99" s="54"/>
      <c r="N99" s="54"/>
      <c r="O99" s="54"/>
      <c r="P99" s="54"/>
      <c r="Q99" s="83"/>
      <c r="R99" s="83"/>
      <c r="S99" s="40"/>
      <c r="T99" s="89"/>
      <c r="U99" s="89"/>
    </row>
    <row r="100" spans="1:21" ht="15" x14ac:dyDescent="0.2">
      <c r="A100" s="56"/>
      <c r="B100" s="74"/>
      <c r="C100" s="74"/>
      <c r="D100" s="70"/>
      <c r="E100" s="70"/>
      <c r="F100" s="70"/>
      <c r="G100" s="70"/>
      <c r="H100" s="55"/>
      <c r="I100" s="80"/>
      <c r="J100" s="80"/>
      <c r="K100" s="21"/>
      <c r="L100" s="54"/>
      <c r="M100" s="54"/>
      <c r="N100" s="54"/>
      <c r="O100" s="54"/>
      <c r="P100" s="54"/>
      <c r="Q100" s="83"/>
      <c r="R100" s="83"/>
      <c r="S100" s="40"/>
      <c r="T100" s="89"/>
      <c r="U100" s="89"/>
    </row>
    <row r="101" spans="1:21" ht="15" x14ac:dyDescent="0.2">
      <c r="A101" s="56"/>
      <c r="B101" s="74"/>
      <c r="C101" s="74"/>
      <c r="D101" s="70"/>
      <c r="E101" s="70"/>
      <c r="F101" s="70"/>
      <c r="G101" s="70"/>
      <c r="H101" s="55"/>
      <c r="I101" s="80"/>
      <c r="J101" s="80"/>
      <c r="K101" s="21"/>
      <c r="L101" s="54"/>
      <c r="M101" s="54"/>
      <c r="N101" s="54"/>
      <c r="O101" s="54"/>
      <c r="P101" s="54"/>
      <c r="Q101" s="83"/>
      <c r="R101" s="83"/>
      <c r="S101" s="40"/>
      <c r="T101" s="89"/>
      <c r="U101" s="89"/>
    </row>
    <row r="102" spans="1:21" ht="15" x14ac:dyDescent="0.2">
      <c r="A102" s="56"/>
      <c r="B102" s="74"/>
      <c r="C102" s="74"/>
      <c r="D102" s="70"/>
      <c r="E102" s="70"/>
      <c r="F102" s="70"/>
      <c r="G102" s="70"/>
      <c r="H102" s="55"/>
      <c r="I102" s="80"/>
      <c r="J102" s="80"/>
      <c r="K102" s="21"/>
      <c r="L102" s="54"/>
      <c r="M102" s="54"/>
      <c r="N102" s="54"/>
      <c r="O102" s="54"/>
      <c r="P102" s="54"/>
      <c r="Q102" s="83"/>
      <c r="R102" s="83"/>
      <c r="S102" s="40"/>
      <c r="T102" s="89"/>
      <c r="U102" s="89"/>
    </row>
    <row r="103" spans="1:21" ht="15" x14ac:dyDescent="0.2">
      <c r="A103" s="56"/>
      <c r="B103" s="74"/>
      <c r="C103" s="74"/>
      <c r="D103" s="70"/>
      <c r="E103" s="70"/>
      <c r="F103" s="70"/>
      <c r="G103" s="70"/>
      <c r="H103" s="55"/>
      <c r="I103" s="80"/>
      <c r="J103" s="80"/>
      <c r="K103" s="21"/>
      <c r="L103" s="54"/>
      <c r="M103" s="54"/>
      <c r="N103" s="54"/>
      <c r="O103" s="54"/>
      <c r="P103" s="54"/>
      <c r="Q103" s="83"/>
      <c r="R103" s="83"/>
      <c r="S103" s="40"/>
      <c r="T103" s="89"/>
      <c r="U103" s="89"/>
    </row>
    <row r="104" spans="1:21" ht="15" x14ac:dyDescent="0.2">
      <c r="A104" s="56"/>
      <c r="B104" s="74"/>
      <c r="C104" s="74"/>
      <c r="D104" s="70"/>
      <c r="E104" s="70"/>
      <c r="F104" s="70"/>
      <c r="G104" s="70"/>
      <c r="H104" s="55"/>
      <c r="I104" s="80"/>
      <c r="J104" s="80"/>
      <c r="K104" s="21"/>
      <c r="L104" s="54"/>
      <c r="M104" s="54"/>
      <c r="N104" s="54"/>
      <c r="O104" s="54"/>
      <c r="P104" s="54"/>
      <c r="Q104" s="83"/>
      <c r="R104" s="83"/>
      <c r="S104" s="40"/>
      <c r="T104" s="89"/>
      <c r="U104" s="89"/>
    </row>
    <row r="105" spans="1:21" ht="15" x14ac:dyDescent="0.2">
      <c r="A105" s="56"/>
      <c r="B105" s="74"/>
      <c r="C105" s="74"/>
      <c r="D105" s="70"/>
      <c r="E105" s="70"/>
      <c r="F105" s="70"/>
      <c r="G105" s="70"/>
      <c r="H105" s="55"/>
      <c r="I105" s="80"/>
      <c r="J105" s="80"/>
      <c r="K105" s="21"/>
      <c r="L105" s="54"/>
      <c r="M105" s="54"/>
      <c r="N105" s="54"/>
      <c r="O105" s="54"/>
      <c r="P105" s="54"/>
      <c r="Q105" s="83"/>
      <c r="R105" s="83"/>
      <c r="S105" s="40"/>
      <c r="T105" s="89"/>
      <c r="U105" s="89"/>
    </row>
    <row r="106" spans="1:21" ht="15" x14ac:dyDescent="0.2">
      <c r="A106" s="56"/>
      <c r="B106" s="74"/>
      <c r="C106" s="74"/>
      <c r="D106" s="70"/>
      <c r="E106" s="70"/>
      <c r="F106" s="70"/>
      <c r="G106" s="70"/>
      <c r="H106" s="55"/>
      <c r="I106" s="80"/>
      <c r="J106" s="80"/>
      <c r="K106" s="21"/>
      <c r="L106" s="54"/>
      <c r="M106" s="54"/>
      <c r="N106" s="54"/>
      <c r="O106" s="54"/>
      <c r="P106" s="54"/>
      <c r="Q106" s="83"/>
      <c r="R106" s="83"/>
      <c r="S106" s="40"/>
      <c r="T106" s="89"/>
      <c r="U106" s="89"/>
    </row>
    <row r="107" spans="1:21" ht="15" x14ac:dyDescent="0.2">
      <c r="A107" s="56"/>
      <c r="B107" s="74"/>
      <c r="C107" s="74"/>
      <c r="D107" s="70"/>
      <c r="E107" s="70"/>
      <c r="F107" s="70"/>
      <c r="G107" s="70"/>
      <c r="H107" s="55"/>
      <c r="I107" s="80"/>
      <c r="J107" s="80"/>
      <c r="K107" s="21"/>
      <c r="L107" s="54"/>
      <c r="M107" s="54"/>
      <c r="N107" s="54"/>
      <c r="O107" s="54"/>
      <c r="P107" s="54"/>
      <c r="Q107" s="83"/>
      <c r="R107" s="83"/>
      <c r="S107" s="40"/>
      <c r="T107" s="89"/>
      <c r="U107" s="89"/>
    </row>
    <row r="108" spans="1:21" ht="15" x14ac:dyDescent="0.2">
      <c r="A108" s="56"/>
      <c r="B108" s="74"/>
      <c r="C108" s="74"/>
      <c r="D108" s="70"/>
      <c r="E108" s="70"/>
      <c r="F108" s="70"/>
      <c r="G108" s="70"/>
      <c r="H108" s="55"/>
      <c r="I108" s="80"/>
      <c r="J108" s="80"/>
      <c r="K108" s="21"/>
      <c r="L108" s="54"/>
      <c r="M108" s="54"/>
      <c r="N108" s="54"/>
      <c r="O108" s="54"/>
      <c r="P108" s="54"/>
      <c r="Q108" s="83"/>
      <c r="R108" s="83"/>
      <c r="S108" s="40"/>
      <c r="T108" s="89"/>
      <c r="U108" s="89"/>
    </row>
    <row r="109" spans="1:21" ht="15" x14ac:dyDescent="0.2">
      <c r="A109" s="56"/>
      <c r="B109" s="74"/>
      <c r="C109" s="74"/>
      <c r="D109" s="70"/>
      <c r="E109" s="70"/>
      <c r="F109" s="70"/>
      <c r="G109" s="70"/>
      <c r="H109" s="55"/>
      <c r="I109" s="80"/>
      <c r="J109" s="80"/>
      <c r="K109" s="21"/>
      <c r="L109" s="54"/>
      <c r="M109" s="54"/>
      <c r="N109" s="54"/>
      <c r="O109" s="54"/>
      <c r="P109" s="54"/>
      <c r="Q109" s="83"/>
      <c r="R109" s="83"/>
      <c r="S109" s="40"/>
      <c r="T109" s="89"/>
      <c r="U109" s="89"/>
    </row>
    <row r="110" spans="1:21" ht="15" x14ac:dyDescent="0.2">
      <c r="A110" s="56"/>
      <c r="B110" s="74"/>
      <c r="C110" s="74"/>
      <c r="D110" s="70"/>
      <c r="E110" s="70"/>
      <c r="F110" s="70"/>
      <c r="G110" s="70"/>
      <c r="H110" s="55"/>
      <c r="I110" s="80"/>
      <c r="J110" s="80"/>
      <c r="K110" s="21"/>
      <c r="L110" s="54"/>
      <c r="M110" s="54"/>
      <c r="N110" s="54"/>
      <c r="O110" s="54"/>
      <c r="P110" s="54"/>
      <c r="Q110" s="83"/>
      <c r="R110" s="83"/>
      <c r="S110" s="40"/>
      <c r="T110" s="89"/>
      <c r="U110" s="89"/>
    </row>
    <row r="111" spans="1:21" ht="15" x14ac:dyDescent="0.2">
      <c r="A111" s="56"/>
      <c r="B111" s="74"/>
      <c r="C111" s="74"/>
      <c r="D111" s="70"/>
      <c r="E111" s="70"/>
      <c r="F111" s="70"/>
      <c r="G111" s="70"/>
      <c r="H111" s="55"/>
      <c r="I111" s="80"/>
      <c r="J111" s="80"/>
      <c r="K111" s="21"/>
      <c r="L111" s="54"/>
      <c r="M111" s="54"/>
      <c r="N111" s="54"/>
      <c r="O111" s="54"/>
      <c r="P111" s="54"/>
      <c r="Q111" s="83"/>
      <c r="R111" s="83"/>
      <c r="S111" s="40"/>
      <c r="T111" s="89"/>
      <c r="U111" s="89"/>
    </row>
    <row r="112" spans="1:21" ht="15" x14ac:dyDescent="0.2">
      <c r="A112" s="56"/>
      <c r="B112" s="74"/>
      <c r="C112" s="74"/>
      <c r="D112" s="70"/>
      <c r="E112" s="70"/>
      <c r="F112" s="70"/>
      <c r="G112" s="70"/>
      <c r="H112" s="55"/>
      <c r="I112" s="80"/>
      <c r="J112" s="80"/>
      <c r="K112" s="21"/>
      <c r="L112" s="54"/>
      <c r="M112" s="54"/>
      <c r="N112" s="54"/>
      <c r="O112" s="54"/>
      <c r="P112" s="54"/>
      <c r="Q112" s="83"/>
      <c r="R112" s="83"/>
      <c r="S112" s="40"/>
      <c r="T112" s="89"/>
      <c r="U112" s="89"/>
    </row>
    <row r="113" spans="1:21" ht="15" x14ac:dyDescent="0.2">
      <c r="A113" s="56"/>
      <c r="B113" s="74"/>
      <c r="C113" s="74"/>
      <c r="D113" s="70"/>
      <c r="E113" s="70"/>
      <c r="F113" s="70"/>
      <c r="G113" s="70"/>
      <c r="H113" s="55"/>
      <c r="I113" s="80"/>
      <c r="J113" s="80"/>
      <c r="K113" s="21"/>
      <c r="L113" s="54"/>
      <c r="M113" s="54"/>
      <c r="N113" s="54"/>
      <c r="O113" s="54"/>
      <c r="P113" s="54"/>
      <c r="Q113" s="83"/>
      <c r="R113" s="83"/>
      <c r="S113" s="40"/>
      <c r="T113" s="89"/>
      <c r="U113" s="89"/>
    </row>
    <row r="114" spans="1:21" ht="15" x14ac:dyDescent="0.2">
      <c r="A114" s="56"/>
      <c r="B114" s="74"/>
      <c r="C114" s="74"/>
      <c r="D114" s="70"/>
      <c r="E114" s="70"/>
      <c r="F114" s="70"/>
      <c r="G114" s="70"/>
      <c r="H114" s="55"/>
      <c r="I114" s="80"/>
      <c r="J114" s="80"/>
      <c r="K114" s="21"/>
      <c r="L114" s="54"/>
      <c r="M114" s="54"/>
      <c r="N114" s="54"/>
      <c r="O114" s="54"/>
      <c r="P114" s="54"/>
      <c r="Q114" s="83"/>
      <c r="R114" s="83"/>
      <c r="S114" s="40"/>
      <c r="T114" s="89"/>
      <c r="U114" s="89"/>
    </row>
    <row r="115" spans="1:21" ht="15" x14ac:dyDescent="0.2">
      <c r="A115" s="56">
        <v>127</v>
      </c>
      <c r="B115" s="74"/>
      <c r="C115" s="74"/>
      <c r="D115" s="70"/>
      <c r="E115" s="70"/>
      <c r="F115" s="70"/>
      <c r="G115" s="70"/>
      <c r="H115" s="55"/>
      <c r="I115" s="80"/>
      <c r="J115" s="80"/>
      <c r="K115" s="21">
        <f t="shared" ref="K115:K131" si="2">I115*J115</f>
        <v>0</v>
      </c>
      <c r="L115" s="54"/>
      <c r="M115" s="54"/>
      <c r="N115" s="54"/>
      <c r="O115" s="54"/>
      <c r="P115" s="54"/>
      <c r="Q115" s="83"/>
      <c r="R115" s="83"/>
      <c r="S115" s="40">
        <f t="shared" ref="S115:S131" si="3">Q115*R115</f>
        <v>0</v>
      </c>
      <c r="T115" s="89"/>
      <c r="U115" s="89"/>
    </row>
    <row r="116" spans="1:21" ht="15" x14ac:dyDescent="0.2">
      <c r="A116" s="56">
        <v>128</v>
      </c>
      <c r="B116" s="74"/>
      <c r="C116" s="74"/>
      <c r="D116" s="70"/>
      <c r="E116" s="70"/>
      <c r="F116" s="70"/>
      <c r="G116" s="70"/>
      <c r="H116" s="55"/>
      <c r="I116" s="80"/>
      <c r="J116" s="80"/>
      <c r="K116" s="21">
        <f t="shared" si="2"/>
        <v>0</v>
      </c>
      <c r="L116" s="54"/>
      <c r="M116" s="54"/>
      <c r="N116" s="54"/>
      <c r="O116" s="54"/>
      <c r="P116" s="54"/>
      <c r="Q116" s="83"/>
      <c r="R116" s="83"/>
      <c r="S116" s="40">
        <f t="shared" si="3"/>
        <v>0</v>
      </c>
      <c r="T116" s="89"/>
      <c r="U116" s="89"/>
    </row>
    <row r="117" spans="1:21" ht="15" x14ac:dyDescent="0.2">
      <c r="A117" s="56">
        <v>129</v>
      </c>
      <c r="B117" s="74"/>
      <c r="C117" s="74"/>
      <c r="D117" s="70"/>
      <c r="E117" s="70"/>
      <c r="F117" s="70"/>
      <c r="G117" s="70"/>
      <c r="H117" s="55"/>
      <c r="I117" s="80"/>
      <c r="J117" s="80"/>
      <c r="K117" s="21">
        <f t="shared" si="2"/>
        <v>0</v>
      </c>
      <c r="L117" s="54"/>
      <c r="M117" s="54"/>
      <c r="N117" s="54"/>
      <c r="O117" s="54"/>
      <c r="P117" s="54"/>
      <c r="Q117" s="83"/>
      <c r="R117" s="83"/>
      <c r="S117" s="40">
        <f t="shared" si="3"/>
        <v>0</v>
      </c>
      <c r="T117" s="89"/>
      <c r="U117" s="89"/>
    </row>
    <row r="118" spans="1:21" ht="15" x14ac:dyDescent="0.2">
      <c r="A118" s="56">
        <v>130</v>
      </c>
      <c r="B118" s="74"/>
      <c r="C118" s="74"/>
      <c r="D118" s="70"/>
      <c r="E118" s="70"/>
      <c r="F118" s="70"/>
      <c r="G118" s="70"/>
      <c r="H118" s="55"/>
      <c r="I118" s="80"/>
      <c r="J118" s="80"/>
      <c r="K118" s="21">
        <f t="shared" si="2"/>
        <v>0</v>
      </c>
      <c r="L118" s="54"/>
      <c r="M118" s="54"/>
      <c r="N118" s="54"/>
      <c r="O118" s="54"/>
      <c r="P118" s="54"/>
      <c r="Q118" s="83"/>
      <c r="R118" s="83"/>
      <c r="S118" s="40">
        <f t="shared" si="3"/>
        <v>0</v>
      </c>
      <c r="T118" s="89"/>
      <c r="U118" s="89"/>
    </row>
    <row r="119" spans="1:21" ht="15" x14ac:dyDescent="0.2">
      <c r="A119" s="56">
        <v>131</v>
      </c>
      <c r="B119" s="74"/>
      <c r="C119" s="74"/>
      <c r="D119" s="70"/>
      <c r="E119" s="70"/>
      <c r="F119" s="70"/>
      <c r="G119" s="70"/>
      <c r="H119" s="55"/>
      <c r="I119" s="80"/>
      <c r="J119" s="80"/>
      <c r="K119" s="21">
        <f t="shared" si="2"/>
        <v>0</v>
      </c>
      <c r="L119" s="54"/>
      <c r="M119" s="54"/>
      <c r="N119" s="54"/>
      <c r="O119" s="54"/>
      <c r="P119" s="54"/>
      <c r="Q119" s="83"/>
      <c r="R119" s="83"/>
      <c r="S119" s="40">
        <f t="shared" si="3"/>
        <v>0</v>
      </c>
      <c r="T119" s="89"/>
      <c r="U119" s="89"/>
    </row>
    <row r="120" spans="1:21" ht="15" x14ac:dyDescent="0.2">
      <c r="A120" s="56">
        <v>132</v>
      </c>
      <c r="B120" s="74"/>
      <c r="C120" s="74"/>
      <c r="D120" s="70"/>
      <c r="E120" s="70"/>
      <c r="F120" s="70"/>
      <c r="G120" s="70"/>
      <c r="H120" s="55"/>
      <c r="I120" s="80"/>
      <c r="J120" s="80"/>
      <c r="K120" s="21">
        <f t="shared" si="2"/>
        <v>0</v>
      </c>
      <c r="L120" s="54"/>
      <c r="M120" s="54"/>
      <c r="N120" s="54"/>
      <c r="O120" s="54"/>
      <c r="P120" s="54"/>
      <c r="Q120" s="83"/>
      <c r="R120" s="83"/>
      <c r="S120" s="40">
        <f t="shared" si="3"/>
        <v>0</v>
      </c>
      <c r="T120" s="89"/>
      <c r="U120" s="89"/>
    </row>
    <row r="121" spans="1:21" ht="15" x14ac:dyDescent="0.2">
      <c r="A121" s="56">
        <v>133</v>
      </c>
      <c r="B121" s="74"/>
      <c r="C121" s="74"/>
      <c r="D121" s="70"/>
      <c r="E121" s="70"/>
      <c r="F121" s="70"/>
      <c r="G121" s="70"/>
      <c r="H121" s="55"/>
      <c r="I121" s="80"/>
      <c r="J121" s="80"/>
      <c r="K121" s="21">
        <f t="shared" si="2"/>
        <v>0</v>
      </c>
      <c r="L121" s="54"/>
      <c r="M121" s="54"/>
      <c r="N121" s="54"/>
      <c r="O121" s="54"/>
      <c r="P121" s="54"/>
      <c r="Q121" s="83"/>
      <c r="R121" s="83"/>
      <c r="S121" s="40">
        <f t="shared" si="3"/>
        <v>0</v>
      </c>
      <c r="T121" s="89"/>
      <c r="U121" s="89"/>
    </row>
    <row r="122" spans="1:21" ht="15" x14ac:dyDescent="0.2">
      <c r="A122" s="56">
        <v>134</v>
      </c>
      <c r="B122" s="74"/>
      <c r="C122" s="74"/>
      <c r="D122" s="70"/>
      <c r="E122" s="70"/>
      <c r="F122" s="70"/>
      <c r="G122" s="70"/>
      <c r="H122" s="55"/>
      <c r="I122" s="80"/>
      <c r="J122" s="80"/>
      <c r="K122" s="21">
        <f t="shared" si="2"/>
        <v>0</v>
      </c>
      <c r="L122" s="54"/>
      <c r="M122" s="54"/>
      <c r="N122" s="54"/>
      <c r="O122" s="54"/>
      <c r="P122" s="54"/>
      <c r="Q122" s="83"/>
      <c r="R122" s="83"/>
      <c r="S122" s="40">
        <f t="shared" si="3"/>
        <v>0</v>
      </c>
      <c r="T122" s="89"/>
      <c r="U122" s="89"/>
    </row>
    <row r="123" spans="1:21" ht="15" x14ac:dyDescent="0.2">
      <c r="A123" s="56">
        <v>135</v>
      </c>
      <c r="B123" s="74"/>
      <c r="C123" s="74"/>
      <c r="D123" s="70"/>
      <c r="E123" s="70"/>
      <c r="F123" s="70"/>
      <c r="G123" s="70"/>
      <c r="H123" s="55"/>
      <c r="I123" s="80"/>
      <c r="J123" s="80"/>
      <c r="K123" s="48">
        <f t="shared" si="2"/>
        <v>0</v>
      </c>
      <c r="L123" s="54"/>
      <c r="M123" s="54"/>
      <c r="N123" s="54"/>
      <c r="O123" s="54"/>
      <c r="P123" s="54"/>
      <c r="Q123" s="83"/>
      <c r="R123" s="83"/>
      <c r="S123" s="40">
        <f t="shared" si="3"/>
        <v>0</v>
      </c>
      <c r="T123" s="89"/>
      <c r="U123" s="89"/>
    </row>
    <row r="124" spans="1:21" ht="15" x14ac:dyDescent="0.2">
      <c r="A124" s="56">
        <v>136</v>
      </c>
      <c r="B124" s="74"/>
      <c r="C124" s="74"/>
      <c r="D124" s="70"/>
      <c r="E124" s="70"/>
      <c r="F124" s="70"/>
      <c r="G124" s="70"/>
      <c r="H124" s="55"/>
      <c r="I124" s="80"/>
      <c r="J124" s="80"/>
      <c r="K124" s="21">
        <f t="shared" si="2"/>
        <v>0</v>
      </c>
      <c r="L124" s="54"/>
      <c r="M124" s="54"/>
      <c r="N124" s="54"/>
      <c r="O124" s="54"/>
      <c r="P124" s="54"/>
      <c r="Q124" s="83"/>
      <c r="R124" s="83"/>
      <c r="S124" s="40">
        <f t="shared" si="3"/>
        <v>0</v>
      </c>
      <c r="T124" s="89"/>
      <c r="U124" s="89"/>
    </row>
    <row r="125" spans="1:21" ht="15" x14ac:dyDescent="0.2">
      <c r="A125" s="56">
        <v>137</v>
      </c>
      <c r="B125" s="74"/>
      <c r="C125" s="74"/>
      <c r="D125" s="70"/>
      <c r="E125" s="70"/>
      <c r="F125" s="70"/>
      <c r="G125" s="70"/>
      <c r="H125" s="55"/>
      <c r="I125" s="80"/>
      <c r="J125" s="80"/>
      <c r="K125" s="21">
        <f t="shared" si="2"/>
        <v>0</v>
      </c>
      <c r="L125" s="54"/>
      <c r="M125" s="54"/>
      <c r="N125" s="54"/>
      <c r="O125" s="54"/>
      <c r="P125" s="54"/>
      <c r="Q125" s="83"/>
      <c r="R125" s="83"/>
      <c r="S125" s="40">
        <f t="shared" si="3"/>
        <v>0</v>
      </c>
      <c r="T125" s="89"/>
      <c r="U125" s="89"/>
    </row>
    <row r="126" spans="1:21" ht="15" x14ac:dyDescent="0.2">
      <c r="A126" s="56">
        <v>138</v>
      </c>
      <c r="B126" s="74"/>
      <c r="C126" s="74"/>
      <c r="D126" s="70"/>
      <c r="E126" s="70"/>
      <c r="F126" s="70"/>
      <c r="G126" s="70"/>
      <c r="H126" s="55"/>
      <c r="I126" s="80"/>
      <c r="J126" s="80"/>
      <c r="K126" s="21">
        <f t="shared" si="2"/>
        <v>0</v>
      </c>
      <c r="L126" s="54"/>
      <c r="M126" s="54"/>
      <c r="N126" s="54"/>
      <c r="O126" s="54"/>
      <c r="P126" s="54"/>
      <c r="Q126" s="83"/>
      <c r="R126" s="83"/>
      <c r="S126" s="40">
        <f t="shared" si="3"/>
        <v>0</v>
      </c>
      <c r="T126" s="89"/>
      <c r="U126" s="89"/>
    </row>
    <row r="127" spans="1:21" ht="15" x14ac:dyDescent="0.2">
      <c r="A127" s="56">
        <v>139</v>
      </c>
      <c r="B127" s="74"/>
      <c r="C127" s="74"/>
      <c r="D127" s="70"/>
      <c r="E127" s="70"/>
      <c r="F127" s="70"/>
      <c r="G127" s="70"/>
      <c r="H127" s="55"/>
      <c r="I127" s="80"/>
      <c r="J127" s="80"/>
      <c r="K127" s="21">
        <f t="shared" si="2"/>
        <v>0</v>
      </c>
      <c r="L127" s="54"/>
      <c r="M127" s="54"/>
      <c r="N127" s="54"/>
      <c r="O127" s="54"/>
      <c r="P127" s="54"/>
      <c r="Q127" s="83"/>
      <c r="R127" s="83"/>
      <c r="S127" s="40">
        <f t="shared" si="3"/>
        <v>0</v>
      </c>
      <c r="T127" s="89"/>
      <c r="U127" s="89"/>
    </row>
    <row r="128" spans="1:21" ht="15" x14ac:dyDescent="0.2">
      <c r="A128" s="56">
        <v>140</v>
      </c>
      <c r="B128" s="74"/>
      <c r="C128" s="74"/>
      <c r="D128" s="70"/>
      <c r="E128" s="70"/>
      <c r="F128" s="70"/>
      <c r="G128" s="70"/>
      <c r="H128" s="55"/>
      <c r="I128" s="80"/>
      <c r="J128" s="80"/>
      <c r="K128" s="21">
        <f t="shared" si="2"/>
        <v>0</v>
      </c>
      <c r="L128" s="54"/>
      <c r="M128" s="54"/>
      <c r="N128" s="54"/>
      <c r="O128" s="54"/>
      <c r="P128" s="54"/>
      <c r="Q128" s="83"/>
      <c r="R128" s="83"/>
      <c r="S128" s="40">
        <f t="shared" si="3"/>
        <v>0</v>
      </c>
      <c r="T128" s="89"/>
      <c r="U128" s="89"/>
    </row>
    <row r="129" spans="1:80" ht="15" x14ac:dyDescent="0.2">
      <c r="A129" s="56">
        <v>141</v>
      </c>
      <c r="B129" s="74"/>
      <c r="C129" s="74"/>
      <c r="D129" s="70"/>
      <c r="E129" s="70"/>
      <c r="F129" s="70"/>
      <c r="G129" s="70"/>
      <c r="H129" s="55"/>
      <c r="I129" s="80"/>
      <c r="J129" s="80"/>
      <c r="K129" s="21">
        <f t="shared" si="2"/>
        <v>0</v>
      </c>
      <c r="L129" s="54"/>
      <c r="M129" s="54"/>
      <c r="N129" s="54"/>
      <c r="O129" s="54"/>
      <c r="P129" s="54"/>
      <c r="Q129" s="83"/>
      <c r="R129" s="83"/>
      <c r="S129" s="40">
        <f t="shared" si="3"/>
        <v>0</v>
      </c>
      <c r="T129" s="89"/>
      <c r="U129" s="89"/>
    </row>
    <row r="130" spans="1:80" ht="15" x14ac:dyDescent="0.2">
      <c r="A130" s="56">
        <v>142</v>
      </c>
      <c r="B130" s="74"/>
      <c r="C130" s="74"/>
      <c r="D130" s="70"/>
      <c r="E130" s="70"/>
      <c r="F130" s="70"/>
      <c r="G130" s="70"/>
      <c r="H130" s="55"/>
      <c r="I130" s="80"/>
      <c r="J130" s="80"/>
      <c r="K130" s="21">
        <f t="shared" si="2"/>
        <v>0</v>
      </c>
      <c r="L130" s="54"/>
      <c r="M130" s="54"/>
      <c r="N130" s="54"/>
      <c r="O130" s="54"/>
      <c r="P130" s="54"/>
      <c r="Q130" s="83"/>
      <c r="R130" s="83"/>
      <c r="S130" s="40">
        <f>Q130*R130</f>
        <v>0</v>
      </c>
      <c r="T130" s="89"/>
      <c r="U130" s="89"/>
    </row>
    <row r="131" spans="1:80" ht="15" x14ac:dyDescent="0.2">
      <c r="A131" s="56">
        <v>143</v>
      </c>
      <c r="B131" s="74"/>
      <c r="C131" s="74"/>
      <c r="D131" s="70"/>
      <c r="E131" s="70"/>
      <c r="F131" s="70"/>
      <c r="G131" s="70"/>
      <c r="H131" s="55"/>
      <c r="I131" s="80"/>
      <c r="J131" s="80"/>
      <c r="K131" s="21">
        <f t="shared" si="2"/>
        <v>0</v>
      </c>
      <c r="L131" s="54"/>
      <c r="M131" s="54"/>
      <c r="N131" s="54"/>
      <c r="O131" s="54"/>
      <c r="P131" s="54"/>
      <c r="Q131" s="83"/>
      <c r="R131" s="83"/>
      <c r="S131" s="40">
        <f t="shared" si="3"/>
        <v>0</v>
      </c>
      <c r="T131" s="89"/>
      <c r="U131" s="89"/>
    </row>
    <row r="132" spans="1:80" ht="15" x14ac:dyDescent="0.2">
      <c r="A132" s="56">
        <v>144</v>
      </c>
      <c r="B132" s="74"/>
      <c r="C132" s="74"/>
      <c r="D132" s="70"/>
      <c r="E132" s="70"/>
      <c r="F132" s="70"/>
      <c r="G132" s="70"/>
      <c r="H132" s="55"/>
      <c r="I132" s="80"/>
      <c r="J132" s="80"/>
      <c r="K132" s="21">
        <f t="shared" ref="K132:K139" si="4">I132*J132</f>
        <v>0</v>
      </c>
      <c r="L132" s="54"/>
      <c r="M132" s="54"/>
      <c r="N132" s="54"/>
      <c r="O132" s="54"/>
      <c r="P132" s="54"/>
      <c r="Q132" s="83"/>
      <c r="R132" s="83"/>
      <c r="S132" s="40">
        <f t="shared" ref="S132:S139" si="5">Q132*R132</f>
        <v>0</v>
      </c>
      <c r="T132" s="89"/>
      <c r="U132" s="89"/>
    </row>
    <row r="133" spans="1:80" ht="15" x14ac:dyDescent="0.2">
      <c r="A133" s="56">
        <v>145</v>
      </c>
      <c r="B133" s="74"/>
      <c r="C133" s="74"/>
      <c r="D133" s="70"/>
      <c r="E133" s="70"/>
      <c r="F133" s="70"/>
      <c r="G133" s="70"/>
      <c r="H133" s="55"/>
      <c r="I133" s="80"/>
      <c r="J133" s="80"/>
      <c r="K133" s="21">
        <f t="shared" si="4"/>
        <v>0</v>
      </c>
      <c r="L133" s="54"/>
      <c r="M133" s="54"/>
      <c r="N133" s="54"/>
      <c r="O133" s="54"/>
      <c r="P133" s="54"/>
      <c r="Q133" s="83"/>
      <c r="R133" s="83"/>
      <c r="S133" s="40">
        <f t="shared" si="5"/>
        <v>0</v>
      </c>
      <c r="T133" s="89"/>
      <c r="U133" s="89"/>
    </row>
    <row r="134" spans="1:80" ht="15" x14ac:dyDescent="0.2">
      <c r="A134" s="56">
        <v>146</v>
      </c>
      <c r="B134" s="74"/>
      <c r="C134" s="74"/>
      <c r="D134" s="70"/>
      <c r="E134" s="70"/>
      <c r="F134" s="70"/>
      <c r="G134" s="70"/>
      <c r="H134" s="55"/>
      <c r="I134" s="80"/>
      <c r="J134" s="80"/>
      <c r="K134" s="21">
        <f t="shared" si="4"/>
        <v>0</v>
      </c>
      <c r="L134" s="54"/>
      <c r="M134" s="54"/>
      <c r="N134" s="54"/>
      <c r="O134" s="54"/>
      <c r="P134" s="54"/>
      <c r="Q134" s="83"/>
      <c r="R134" s="83"/>
      <c r="S134" s="40">
        <f t="shared" si="5"/>
        <v>0</v>
      </c>
      <c r="T134" s="89"/>
      <c r="U134" s="89"/>
    </row>
    <row r="135" spans="1:80" ht="15" x14ac:dyDescent="0.2">
      <c r="A135" s="56">
        <v>147</v>
      </c>
      <c r="B135" s="74"/>
      <c r="C135" s="74"/>
      <c r="D135" s="70"/>
      <c r="E135" s="70"/>
      <c r="F135" s="70"/>
      <c r="G135" s="70"/>
      <c r="H135" s="55"/>
      <c r="I135" s="80"/>
      <c r="J135" s="80"/>
      <c r="K135" s="21">
        <f t="shared" si="4"/>
        <v>0</v>
      </c>
      <c r="L135" s="54"/>
      <c r="M135" s="54"/>
      <c r="N135" s="54"/>
      <c r="O135" s="54"/>
      <c r="P135" s="54"/>
      <c r="Q135" s="83"/>
      <c r="R135" s="83"/>
      <c r="S135" s="40">
        <f t="shared" si="5"/>
        <v>0</v>
      </c>
      <c r="T135" s="89"/>
      <c r="U135" s="89"/>
    </row>
    <row r="136" spans="1:80" ht="15" x14ac:dyDescent="0.2">
      <c r="A136" s="56">
        <v>148</v>
      </c>
      <c r="B136" s="74"/>
      <c r="C136" s="74"/>
      <c r="D136" s="70"/>
      <c r="E136" s="70"/>
      <c r="F136" s="70"/>
      <c r="G136" s="70"/>
      <c r="H136" s="55"/>
      <c r="I136" s="80"/>
      <c r="J136" s="80"/>
      <c r="K136" s="21">
        <f t="shared" si="4"/>
        <v>0</v>
      </c>
      <c r="L136" s="54"/>
      <c r="M136" s="54"/>
      <c r="N136" s="54"/>
      <c r="O136" s="54"/>
      <c r="P136" s="54"/>
      <c r="Q136" s="83"/>
      <c r="R136" s="83"/>
      <c r="S136" s="40">
        <f t="shared" si="5"/>
        <v>0</v>
      </c>
      <c r="T136" s="89"/>
      <c r="U136" s="89"/>
    </row>
    <row r="137" spans="1:80" ht="15" x14ac:dyDescent="0.2">
      <c r="A137" s="56">
        <v>149</v>
      </c>
      <c r="B137" s="74"/>
      <c r="C137" s="74"/>
      <c r="D137" s="70"/>
      <c r="E137" s="70"/>
      <c r="F137" s="70"/>
      <c r="G137" s="70"/>
      <c r="H137" s="55"/>
      <c r="I137" s="80"/>
      <c r="J137" s="80"/>
      <c r="K137" s="21">
        <f t="shared" si="4"/>
        <v>0</v>
      </c>
      <c r="L137" s="54"/>
      <c r="M137" s="54"/>
      <c r="N137" s="54"/>
      <c r="O137" s="54"/>
      <c r="P137" s="54"/>
      <c r="Q137" s="83"/>
      <c r="R137" s="83"/>
      <c r="S137" s="40">
        <f t="shared" si="5"/>
        <v>0</v>
      </c>
      <c r="T137" s="89"/>
      <c r="U137" s="89"/>
    </row>
    <row r="138" spans="1:80" ht="15" x14ac:dyDescent="0.2">
      <c r="A138" s="56">
        <v>150</v>
      </c>
      <c r="B138" s="74"/>
      <c r="C138" s="74"/>
      <c r="D138" s="70"/>
      <c r="E138" s="70"/>
      <c r="F138" s="70"/>
      <c r="G138" s="70"/>
      <c r="H138" s="55"/>
      <c r="I138" s="80"/>
      <c r="J138" s="80"/>
      <c r="K138" s="21">
        <f t="shared" si="4"/>
        <v>0</v>
      </c>
      <c r="L138" s="54"/>
      <c r="M138" s="54"/>
      <c r="N138" s="54"/>
      <c r="O138" s="54"/>
      <c r="P138" s="54"/>
      <c r="Q138" s="83"/>
      <c r="R138" s="83"/>
      <c r="S138" s="40">
        <f t="shared" si="5"/>
        <v>0</v>
      </c>
      <c r="T138" s="89"/>
      <c r="U138" s="89"/>
    </row>
    <row r="139" spans="1:80" ht="15" x14ac:dyDescent="0.2">
      <c r="A139" s="56">
        <v>151</v>
      </c>
      <c r="B139" s="74"/>
      <c r="C139" s="74"/>
      <c r="D139" s="70"/>
      <c r="E139" s="70"/>
      <c r="F139" s="70"/>
      <c r="G139" s="70"/>
      <c r="H139" s="55"/>
      <c r="I139" s="80"/>
      <c r="J139" s="80"/>
      <c r="K139" s="21">
        <f t="shared" si="4"/>
        <v>0</v>
      </c>
      <c r="L139" s="54"/>
      <c r="M139" s="54"/>
      <c r="N139" s="54"/>
      <c r="O139" s="54"/>
      <c r="P139" s="54"/>
      <c r="Q139" s="83"/>
      <c r="R139" s="83"/>
      <c r="S139" s="40">
        <f t="shared" si="5"/>
        <v>0</v>
      </c>
      <c r="T139" s="89"/>
      <c r="U139" s="89"/>
    </row>
    <row r="140" spans="1:80" ht="28.5" x14ac:dyDescent="0.2">
      <c r="D140" s="66" t="s">
        <v>336</v>
      </c>
      <c r="I140" s="81"/>
      <c r="L140" s="3"/>
      <c r="U140" s="24"/>
      <c r="CB140" s="3"/>
    </row>
    <row r="141" spans="1:80" x14ac:dyDescent="0.2">
      <c r="B141" s="75"/>
      <c r="C141" s="75"/>
      <c r="CB141" s="3"/>
    </row>
    <row r="142" spans="1:80" x14ac:dyDescent="0.2">
      <c r="B142" s="75"/>
      <c r="C142" s="75"/>
      <c r="D142" s="71"/>
    </row>
    <row r="143" spans="1:80" x14ac:dyDescent="0.2">
      <c r="B143" s="75"/>
      <c r="C143" s="75"/>
    </row>
    <row r="144" spans="1:80" x14ac:dyDescent="0.2">
      <c r="B144" s="75"/>
      <c r="C144" s="75"/>
    </row>
    <row r="145" spans="2:3" x14ac:dyDescent="0.2">
      <c r="B145" s="75"/>
      <c r="C145" s="75"/>
    </row>
    <row r="146" spans="2:3" x14ac:dyDescent="0.2">
      <c r="B146" s="75"/>
      <c r="C146" s="75"/>
    </row>
    <row r="147" spans="2:3" x14ac:dyDescent="0.2">
      <c r="B147" s="75"/>
      <c r="C147" s="75"/>
    </row>
    <row r="148" spans="2:3" x14ac:dyDescent="0.2">
      <c r="B148" s="75"/>
      <c r="C148" s="75"/>
    </row>
    <row r="149" spans="2:3" x14ac:dyDescent="0.2">
      <c r="B149" s="75"/>
      <c r="C149" s="75"/>
    </row>
    <row r="150" spans="2:3" x14ac:dyDescent="0.2">
      <c r="B150" s="75"/>
      <c r="C150" s="75"/>
    </row>
    <row r="151" spans="2:3" x14ac:dyDescent="0.2">
      <c r="B151" s="75"/>
      <c r="C151" s="75"/>
    </row>
    <row r="152" spans="2:3" x14ac:dyDescent="0.2">
      <c r="B152" s="75"/>
      <c r="C152" s="75"/>
    </row>
    <row r="153" spans="2:3" x14ac:dyDescent="0.2">
      <c r="B153" s="75"/>
      <c r="C153" s="75"/>
    </row>
    <row r="154" spans="2:3" x14ac:dyDescent="0.2">
      <c r="B154" s="75"/>
      <c r="C154" s="75"/>
    </row>
    <row r="155" spans="2:3" x14ac:dyDescent="0.2">
      <c r="B155" s="75"/>
      <c r="C155" s="75"/>
    </row>
    <row r="156" spans="2:3" x14ac:dyDescent="0.2">
      <c r="B156" s="75"/>
      <c r="C156" s="75"/>
    </row>
    <row r="157" spans="2:3" x14ac:dyDescent="0.2">
      <c r="B157" s="75"/>
      <c r="C157" s="75"/>
    </row>
    <row r="158" spans="2:3" x14ac:dyDescent="0.2">
      <c r="B158" s="75"/>
      <c r="C158" s="75"/>
    </row>
    <row r="159" spans="2:3" x14ac:dyDescent="0.2">
      <c r="B159" s="75"/>
      <c r="C159" s="75"/>
    </row>
    <row r="160" spans="2:3" x14ac:dyDescent="0.2">
      <c r="B160" s="75"/>
      <c r="C160" s="75"/>
    </row>
    <row r="161" spans="2:3" x14ac:dyDescent="0.2">
      <c r="B161" s="75"/>
      <c r="C161" s="75"/>
    </row>
    <row r="162" spans="2:3" x14ac:dyDescent="0.2">
      <c r="B162" s="75"/>
      <c r="C162" s="75"/>
    </row>
    <row r="163" spans="2:3" x14ac:dyDescent="0.2">
      <c r="B163" s="75"/>
      <c r="C163" s="75"/>
    </row>
    <row r="164" spans="2:3" x14ac:dyDescent="0.2">
      <c r="B164" s="75"/>
      <c r="C164" s="75"/>
    </row>
    <row r="165" spans="2:3" x14ac:dyDescent="0.2">
      <c r="B165" s="75"/>
      <c r="C165" s="75"/>
    </row>
    <row r="166" spans="2:3" x14ac:dyDescent="0.2">
      <c r="B166" s="75"/>
      <c r="C166" s="75"/>
    </row>
    <row r="167" spans="2:3" x14ac:dyDescent="0.2">
      <c r="B167" s="75"/>
      <c r="C167" s="75"/>
    </row>
    <row r="168" spans="2:3" x14ac:dyDescent="0.2">
      <c r="B168" s="75"/>
      <c r="C168" s="75"/>
    </row>
    <row r="169" spans="2:3" x14ac:dyDescent="0.2">
      <c r="B169" s="75"/>
      <c r="C169" s="75"/>
    </row>
    <row r="170" spans="2:3" x14ac:dyDescent="0.2">
      <c r="B170" s="75"/>
      <c r="C170" s="75"/>
    </row>
    <row r="171" spans="2:3" x14ac:dyDescent="0.2">
      <c r="B171" s="75"/>
      <c r="C171" s="75"/>
    </row>
    <row r="172" spans="2:3" x14ac:dyDescent="0.2">
      <c r="B172" s="75"/>
      <c r="C172" s="75"/>
    </row>
    <row r="173" spans="2:3" x14ac:dyDescent="0.2">
      <c r="B173" s="75"/>
      <c r="C173" s="75"/>
    </row>
    <row r="174" spans="2:3" x14ac:dyDescent="0.2">
      <c r="B174" s="75"/>
      <c r="C174" s="75"/>
    </row>
    <row r="175" spans="2:3" x14ac:dyDescent="0.2">
      <c r="B175" s="75"/>
      <c r="C175" s="75"/>
    </row>
    <row r="176" spans="2:3" x14ac:dyDescent="0.2">
      <c r="B176" s="75"/>
      <c r="C176" s="75"/>
    </row>
    <row r="177" spans="2:3" x14ac:dyDescent="0.2">
      <c r="B177" s="75"/>
      <c r="C177" s="75"/>
    </row>
    <row r="178" spans="2:3" x14ac:dyDescent="0.2">
      <c r="B178" s="75"/>
      <c r="C178" s="75"/>
    </row>
    <row r="179" spans="2:3" x14ac:dyDescent="0.2">
      <c r="B179" s="75"/>
      <c r="C179" s="75"/>
    </row>
    <row r="180" spans="2:3" x14ac:dyDescent="0.2">
      <c r="B180" s="75"/>
      <c r="C180" s="75"/>
    </row>
    <row r="181" spans="2:3" x14ac:dyDescent="0.2">
      <c r="B181" s="75"/>
      <c r="C181" s="75"/>
    </row>
    <row r="182" spans="2:3" x14ac:dyDescent="0.2">
      <c r="B182" s="75"/>
      <c r="C182" s="75"/>
    </row>
    <row r="183" spans="2:3" x14ac:dyDescent="0.2">
      <c r="B183" s="75"/>
      <c r="C183" s="75"/>
    </row>
    <row r="184" spans="2:3" x14ac:dyDescent="0.2">
      <c r="B184" s="75"/>
      <c r="C184" s="75"/>
    </row>
    <row r="185" spans="2:3" x14ac:dyDescent="0.2">
      <c r="B185" s="75"/>
      <c r="C185" s="75"/>
    </row>
    <row r="186" spans="2:3" x14ac:dyDescent="0.2">
      <c r="B186" s="75"/>
      <c r="C186" s="75"/>
    </row>
    <row r="187" spans="2:3" x14ac:dyDescent="0.2">
      <c r="B187" s="75"/>
      <c r="C187" s="75"/>
    </row>
    <row r="188" spans="2:3" x14ac:dyDescent="0.2">
      <c r="B188" s="75"/>
      <c r="C188" s="75"/>
    </row>
    <row r="189" spans="2:3" x14ac:dyDescent="0.2">
      <c r="B189" s="75"/>
      <c r="C189" s="75"/>
    </row>
    <row r="190" spans="2:3" x14ac:dyDescent="0.2">
      <c r="B190" s="75"/>
      <c r="C190" s="75"/>
    </row>
    <row r="191" spans="2:3" x14ac:dyDescent="0.2">
      <c r="B191" s="75"/>
      <c r="C191" s="75"/>
    </row>
    <row r="192" spans="2:3" x14ac:dyDescent="0.2">
      <c r="B192" s="75"/>
      <c r="C192" s="75"/>
    </row>
    <row r="193" spans="2:3" x14ac:dyDescent="0.2">
      <c r="B193" s="75"/>
      <c r="C193" s="75"/>
    </row>
    <row r="194" spans="2:3" x14ac:dyDescent="0.2">
      <c r="B194" s="75"/>
      <c r="C194" s="75"/>
    </row>
    <row r="195" spans="2:3" x14ac:dyDescent="0.2">
      <c r="B195" s="75"/>
      <c r="C195" s="75"/>
    </row>
  </sheetData>
  <mergeCells count="13">
    <mergeCell ref="T3:U3"/>
    <mergeCell ref="A2:H2"/>
    <mergeCell ref="I2:K2"/>
    <mergeCell ref="L2:P2"/>
    <mergeCell ref="Q2:S2"/>
    <mergeCell ref="T2:U2"/>
    <mergeCell ref="T13:U13"/>
    <mergeCell ref="T14:U14"/>
    <mergeCell ref="T8:U8"/>
    <mergeCell ref="T9:U9"/>
    <mergeCell ref="T10:U10"/>
    <mergeCell ref="T11:U11"/>
    <mergeCell ref="T12:U12"/>
  </mergeCells>
  <conditionalFormatting sqref="E47 B139:D139 E44:E45 E46:J46 G44:J45 G47:J47 E20:F21 E26:F26 E124:E126 F8 B8:E11 E127:F139 B63:C77 B78:D78 G124:J139 E27:E29 G26:J29 E30:J34 E35 G35:J40 E50:F50 B79:C138 L55:R139 F11 B16:F16 B12:C15 B5:C7 E5:E7 G5:J21 E17:E19 B17:C24 E36:F40 M44:R44 E22:J25 E48:J49 L26:R43 B57:D62 B56:C56 E57:J123 E52:J55 E51 G50:J51 L45:R53 E41:J43 T5:T139 L5:R24 B25:D55">
    <cfRule type="expression" dxfId="68" priority="28" stopIfTrue="1">
      <formula>$H5="Closed"</formula>
    </cfRule>
  </conditionalFormatting>
  <conditionalFormatting sqref="F17">
    <cfRule type="expression" dxfId="67" priority="27" stopIfTrue="1">
      <formula>$H17="Closed"</formula>
    </cfRule>
  </conditionalFormatting>
  <conditionalFormatting sqref="F18">
    <cfRule type="expression" dxfId="66" priority="26" stopIfTrue="1">
      <formula>$H18="Closed"</formula>
    </cfRule>
  </conditionalFormatting>
  <conditionalFormatting sqref="F28:F29">
    <cfRule type="expression" dxfId="65" priority="25" stopIfTrue="1">
      <formula>$H28="Closed"</formula>
    </cfRule>
  </conditionalFormatting>
  <conditionalFormatting sqref="F44:F45">
    <cfRule type="expression" dxfId="64" priority="24" stopIfTrue="1">
      <formula>$H44="Closed"</formula>
    </cfRule>
  </conditionalFormatting>
  <conditionalFormatting sqref="F47">
    <cfRule type="expression" dxfId="63" priority="23" stopIfTrue="1">
      <formula>$H47="Closed"</formula>
    </cfRule>
  </conditionalFormatting>
  <conditionalFormatting sqref="L25:R25">
    <cfRule type="expression" dxfId="62" priority="22" stopIfTrue="1">
      <formula>$H25="Closed"</formula>
    </cfRule>
  </conditionalFormatting>
  <conditionalFormatting sqref="F124">
    <cfRule type="expression" dxfId="61" priority="32" stopIfTrue="1">
      <formula>#REF!="Closed"</formula>
    </cfRule>
  </conditionalFormatting>
  <conditionalFormatting sqref="F125">
    <cfRule type="expression" dxfId="60" priority="33" stopIfTrue="1">
      <formula>$H127="Closed"</formula>
    </cfRule>
  </conditionalFormatting>
  <conditionalFormatting sqref="F35">
    <cfRule type="expression" dxfId="59" priority="21" stopIfTrue="1">
      <formula>$H35="Closed"</formula>
    </cfRule>
  </conditionalFormatting>
  <conditionalFormatting sqref="F126">
    <cfRule type="expression" dxfId="58" priority="34" stopIfTrue="1">
      <formula>$H130="Closed"</formula>
    </cfRule>
  </conditionalFormatting>
  <conditionalFormatting sqref="L54:R54">
    <cfRule type="expression" dxfId="57" priority="20" stopIfTrue="1">
      <formula>$H54="Closed"</formula>
    </cfRule>
  </conditionalFormatting>
  <conditionalFormatting sqref="F19">
    <cfRule type="expression" dxfId="56" priority="19" stopIfTrue="1">
      <formula>$H19="Closed"</formula>
    </cfRule>
  </conditionalFormatting>
  <conditionalFormatting sqref="F27">
    <cfRule type="expression" dxfId="55" priority="18" stopIfTrue="1">
      <formula>$H27="Closed"</formula>
    </cfRule>
  </conditionalFormatting>
  <conditionalFormatting sqref="K57:K139 K5:K55 S5:S139">
    <cfRule type="cellIs" dxfId="54" priority="29" stopIfTrue="1" operator="between">
      <formula>0</formula>
      <formula>4</formula>
    </cfRule>
    <cfRule type="cellIs" dxfId="53" priority="30" stopIfTrue="1" operator="between">
      <formula>5</formula>
      <formula>14</formula>
    </cfRule>
    <cfRule type="cellIs" dxfId="52" priority="31" stopIfTrue="1" operator="between">
      <formula>15</formula>
      <formula>25</formula>
    </cfRule>
  </conditionalFormatting>
  <conditionalFormatting sqref="F5">
    <cfRule type="expression" dxfId="51" priority="17" stopIfTrue="1">
      <formula>$H5="Closed"</formula>
    </cfRule>
  </conditionalFormatting>
  <conditionalFormatting sqref="F6">
    <cfRule type="expression" dxfId="50" priority="16" stopIfTrue="1">
      <formula>$H6="Closed"</formula>
    </cfRule>
  </conditionalFormatting>
  <conditionalFormatting sqref="F7">
    <cfRule type="expression" dxfId="49" priority="15" stopIfTrue="1">
      <formula>$H7="Closed"</formula>
    </cfRule>
  </conditionalFormatting>
  <conditionalFormatting sqref="F9">
    <cfRule type="expression" dxfId="48" priority="14" stopIfTrue="1">
      <formula>$H9="Closed"</formula>
    </cfRule>
  </conditionalFormatting>
  <conditionalFormatting sqref="F10">
    <cfRule type="expression" dxfId="47" priority="13" stopIfTrue="1">
      <formula>$H10="Closed"</formula>
    </cfRule>
  </conditionalFormatting>
  <conditionalFormatting sqref="D12:F14">
    <cfRule type="expression" dxfId="46" priority="35" stopIfTrue="1">
      <formula>$H13="Closed"</formula>
    </cfRule>
  </conditionalFormatting>
  <conditionalFormatting sqref="D15">
    <cfRule type="expression" dxfId="45" priority="12" stopIfTrue="1">
      <formula>$H16="Closed"</formula>
    </cfRule>
  </conditionalFormatting>
  <conditionalFormatting sqref="F15">
    <cfRule type="expression" dxfId="44" priority="11" stopIfTrue="1">
      <formula>$H16="Closed"</formula>
    </cfRule>
  </conditionalFormatting>
  <conditionalFormatting sqref="D17:D23">
    <cfRule type="expression" dxfId="43" priority="10" stopIfTrue="1">
      <formula>$H17="Closed"</formula>
    </cfRule>
  </conditionalFormatting>
  <conditionalFormatting sqref="L33">
    <cfRule type="expression" dxfId="42" priority="36" stopIfTrue="1">
      <formula>#REF!="Closed"</formula>
    </cfRule>
  </conditionalFormatting>
  <conditionalFormatting sqref="L27">
    <cfRule type="expression" dxfId="41" priority="37" stopIfTrue="1">
      <formula>#REF!="Closed"</formula>
    </cfRule>
  </conditionalFormatting>
  <conditionalFormatting sqref="D56:J56">
    <cfRule type="expression" dxfId="40" priority="6" stopIfTrue="1">
      <formula>$H56="Closed"</formula>
    </cfRule>
  </conditionalFormatting>
  <conditionalFormatting sqref="K56">
    <cfRule type="cellIs" dxfId="39" priority="7" stopIfTrue="1" operator="between">
      <formula>0</formula>
      <formula>4</formula>
    </cfRule>
    <cfRule type="cellIs" dxfId="38" priority="8" stopIfTrue="1" operator="between">
      <formula>5</formula>
      <formula>14</formula>
    </cfRule>
    <cfRule type="cellIs" dxfId="37" priority="9" stopIfTrue="1" operator="between">
      <formula>15</formula>
      <formula>25</formula>
    </cfRule>
  </conditionalFormatting>
  <conditionalFormatting sqref="F4 H4:K4 M4:S4 B4:D4 U4">
    <cfRule type="expression" dxfId="36" priority="2" stopIfTrue="1">
      <formula>$I4="Closed"</formula>
    </cfRule>
  </conditionalFormatting>
  <conditionalFormatting sqref="L4 T4">
    <cfRule type="cellIs" dxfId="35" priority="3" stopIfTrue="1" operator="between">
      <formula>0</formula>
      <formula>4</formula>
    </cfRule>
    <cfRule type="cellIs" dxfId="34" priority="4" stopIfTrue="1" operator="between">
      <formula>5</formula>
      <formula>14</formula>
    </cfRule>
    <cfRule type="cellIs" dxfId="33" priority="5" stopIfTrue="1" operator="between">
      <formula>15</formula>
      <formula>25</formula>
    </cfRule>
  </conditionalFormatting>
  <conditionalFormatting sqref="G4">
    <cfRule type="expression" dxfId="32" priority="1" stopIfTrue="1">
      <formula>$I4="Closed"</formula>
    </cfRule>
  </conditionalFormatting>
  <dataValidations count="4">
    <dataValidation type="list" allowBlank="1" showInputMessage="1" showErrorMessage="1" sqref="H5:H139 I4" xr:uid="{6EC449EA-E11D-45F6-AACC-A8B718A6E7A4}">
      <formula1>"Active,In Abeyance,Closed"</formula1>
    </dataValidation>
    <dataValidation type="list" allowBlank="1" showInputMessage="1" showErrorMessage="1" sqref="Q5:Q139 I5:I139 J4 R4" xr:uid="{D6B1EC46-B5C9-4F12-AB19-475531C2B7E2}">
      <formula1>"0, 1, 3, 5"</formula1>
    </dataValidation>
    <dataValidation type="list" allowBlank="1" showInputMessage="1" showErrorMessage="1" sqref="R5:R139 J5:J139 K4 S4" xr:uid="{C0A4F3B6-D63E-49E2-9FD3-261600B8B38B}">
      <formula1>"0,1,3,5"</formula1>
    </dataValidation>
    <dataValidation type="list" allowBlank="1" showInputMessage="1" showErrorMessage="1" sqref="E16:E139 E5:E14 F4" xr:uid="{DEE772A9-AE37-4012-8818-BD29E637492D}">
      <formula1>"Euston Ling, Ursula Taylor, David Beadle, Andrew Lappage"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385FBD2-7F16-4504-94D9-95AB3389755E}">
          <x14:formula1>
            <xm:f>'Scoring Matrix'!$L$6:$L$12</xm:f>
          </x14:formula1>
          <xm:sqref>G5:G139 H4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5B017-1E8F-4C04-88DF-5C48AB1AC992}">
  <dimension ref="A1:CA195"/>
  <sheetViews>
    <sheetView topLeftCell="C54" workbookViewId="0">
      <selection activeCell="U3" sqref="U3"/>
    </sheetView>
  </sheetViews>
  <sheetFormatPr defaultColWidth="10.28515625" defaultRowHeight="14.25" x14ac:dyDescent="0.2"/>
  <cols>
    <col min="1" max="1" width="14.85546875" style="25" hidden="1" customWidth="1"/>
    <col min="2" max="2" width="32.5703125" style="67" hidden="1" customWidth="1"/>
    <col min="3" max="3" width="76.28515625" style="66" customWidth="1"/>
    <col min="4" max="4" width="13.42578125" style="67" hidden="1" customWidth="1"/>
    <col min="5" max="5" width="48.140625" style="66" customWidth="1"/>
    <col min="6" max="6" width="21.140625" style="67" customWidth="1"/>
    <col min="7" max="7" width="13.85546875" style="3" hidden="1" customWidth="1"/>
    <col min="8" max="9" width="6.7109375" style="77" customWidth="1"/>
    <col min="10" max="10" width="7.7109375" style="3" bestFit="1" customWidth="1"/>
    <col min="11" max="11" width="57.85546875" style="3" customWidth="1"/>
    <col min="12" max="12" width="15.28515625" style="3" hidden="1" customWidth="1"/>
    <col min="13" max="13" width="58" style="3" hidden="1" customWidth="1"/>
    <col min="14" max="14" width="14.42578125" style="3" hidden="1" customWidth="1"/>
    <col min="15" max="15" width="22.28515625" style="3" hidden="1" customWidth="1"/>
    <col min="16" max="16" width="5.85546875" style="77" customWidth="1"/>
    <col min="17" max="17" width="6.85546875" style="77" customWidth="1"/>
    <col min="18" max="18" width="7.7109375" style="3" bestFit="1" customWidth="1"/>
    <col min="19" max="19" width="22.140625" style="3" hidden="1" customWidth="1"/>
    <col min="20" max="20" width="46.140625" style="3" hidden="1" customWidth="1"/>
    <col min="21" max="79" width="10.28515625" style="24"/>
    <col min="80" max="16384" width="10.28515625" style="3"/>
  </cols>
  <sheetData>
    <row r="1" spans="1:79" ht="15" x14ac:dyDescent="0.2">
      <c r="A1" s="65" t="s">
        <v>57</v>
      </c>
      <c r="B1" s="72" t="str">
        <f>'[1]Title Page'!D13</f>
        <v>Transfer of Environmental Services</v>
      </c>
    </row>
    <row r="2" spans="1:79" s="62" customFormat="1" ht="15" x14ac:dyDescent="0.25">
      <c r="A2" s="174" t="s">
        <v>58</v>
      </c>
      <c r="B2" s="174"/>
      <c r="C2" s="174"/>
      <c r="D2" s="174"/>
      <c r="E2" s="174"/>
      <c r="F2" s="174"/>
      <c r="G2" s="174"/>
      <c r="H2" s="175" t="s">
        <v>59</v>
      </c>
      <c r="I2" s="175"/>
      <c r="J2" s="175"/>
      <c r="K2" s="175" t="s">
        <v>60</v>
      </c>
      <c r="L2" s="175"/>
      <c r="M2" s="175"/>
      <c r="N2" s="175"/>
      <c r="O2" s="175"/>
      <c r="P2" s="175" t="s">
        <v>61</v>
      </c>
      <c r="Q2" s="175"/>
      <c r="R2" s="175"/>
      <c r="S2" s="177" t="s">
        <v>62</v>
      </c>
      <c r="T2" s="177"/>
      <c r="U2" s="60"/>
      <c r="V2" s="60"/>
      <c r="W2" s="60"/>
      <c r="X2" s="60"/>
      <c r="Y2" s="60"/>
      <c r="Z2" s="60"/>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row>
    <row r="3" spans="1:79" s="64" customFormat="1" ht="58.9" customHeight="1" x14ac:dyDescent="0.2">
      <c r="A3" s="56" t="s">
        <v>63</v>
      </c>
      <c r="B3" s="76" t="s">
        <v>64</v>
      </c>
      <c r="C3" s="68" t="s">
        <v>68</v>
      </c>
      <c r="D3" s="68" t="s">
        <v>69</v>
      </c>
      <c r="E3" s="68" t="s">
        <v>70</v>
      </c>
      <c r="F3" s="68" t="s">
        <v>71</v>
      </c>
      <c r="G3" s="63" t="s">
        <v>72</v>
      </c>
      <c r="H3" s="78" t="s">
        <v>34</v>
      </c>
      <c r="I3" s="79" t="s">
        <v>73</v>
      </c>
      <c r="J3" s="90" t="s">
        <v>74</v>
      </c>
      <c r="K3" s="90" t="s">
        <v>75</v>
      </c>
      <c r="L3" s="90" t="s">
        <v>76</v>
      </c>
      <c r="M3" s="90" t="s">
        <v>77</v>
      </c>
      <c r="N3" s="90" t="s">
        <v>78</v>
      </c>
      <c r="O3" s="90" t="s">
        <v>79</v>
      </c>
      <c r="P3" s="78" t="s">
        <v>34</v>
      </c>
      <c r="Q3" s="79" t="s">
        <v>73</v>
      </c>
      <c r="R3" s="90" t="s">
        <v>74</v>
      </c>
      <c r="S3" s="177" t="s">
        <v>80</v>
      </c>
      <c r="T3" s="177"/>
    </row>
    <row r="4" spans="1:79" s="23" customFormat="1" ht="15" x14ac:dyDescent="0.2">
      <c r="A4" s="56">
        <v>1</v>
      </c>
      <c r="B4" s="73"/>
      <c r="C4" s="92" t="s">
        <v>138</v>
      </c>
      <c r="D4" s="69"/>
      <c r="E4" s="92" t="s">
        <v>139</v>
      </c>
      <c r="F4" s="69" t="s">
        <v>30</v>
      </c>
      <c r="G4" s="58"/>
      <c r="H4" s="87">
        <v>1</v>
      </c>
      <c r="I4" s="87">
        <v>5</v>
      </c>
      <c r="J4" s="59">
        <f t="shared" ref="J4:J67" si="0">H4*I4</f>
        <v>5</v>
      </c>
      <c r="K4" s="94" t="s">
        <v>140</v>
      </c>
      <c r="L4" s="57"/>
      <c r="M4" s="57"/>
      <c r="N4" s="57"/>
      <c r="O4" s="57"/>
      <c r="P4" s="82">
        <v>1</v>
      </c>
      <c r="Q4" s="82">
        <v>5</v>
      </c>
      <c r="R4" s="59">
        <f t="shared" ref="R4:R67" si="1">P4*Q4</f>
        <v>5</v>
      </c>
      <c r="S4" s="180"/>
      <c r="T4" s="180"/>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row>
    <row r="5" spans="1:79" ht="30" x14ac:dyDescent="0.2">
      <c r="A5" s="56">
        <v>3</v>
      </c>
      <c r="B5" s="74"/>
      <c r="C5" s="93" t="s">
        <v>157</v>
      </c>
      <c r="D5" s="70"/>
      <c r="E5" s="92" t="s">
        <v>139</v>
      </c>
      <c r="F5" s="70" t="s">
        <v>30</v>
      </c>
      <c r="G5" s="55"/>
      <c r="H5" s="88">
        <v>1</v>
      </c>
      <c r="I5" s="88">
        <v>5</v>
      </c>
      <c r="J5" s="21">
        <f t="shared" si="0"/>
        <v>5</v>
      </c>
      <c r="K5" s="94" t="s">
        <v>140</v>
      </c>
      <c r="L5" s="54"/>
      <c r="M5" s="54"/>
      <c r="N5" s="54"/>
      <c r="O5" s="54"/>
      <c r="P5" s="83">
        <v>1</v>
      </c>
      <c r="Q5" s="83">
        <v>5</v>
      </c>
      <c r="R5" s="21">
        <f>P5*Q5</f>
        <v>5</v>
      </c>
      <c r="S5" s="89"/>
      <c r="T5" s="89"/>
    </row>
    <row r="6" spans="1:79" ht="45" x14ac:dyDescent="0.2">
      <c r="A6" s="56">
        <v>4</v>
      </c>
      <c r="B6" s="74"/>
      <c r="C6" s="93" t="s">
        <v>160</v>
      </c>
      <c r="D6" s="70"/>
      <c r="E6" s="92" t="s">
        <v>139</v>
      </c>
      <c r="F6" s="69" t="s">
        <v>30</v>
      </c>
      <c r="G6" s="55"/>
      <c r="H6" s="88">
        <v>1</v>
      </c>
      <c r="I6" s="88">
        <v>5</v>
      </c>
      <c r="J6" s="21">
        <f t="shared" si="0"/>
        <v>5</v>
      </c>
      <c r="K6" s="95" t="s">
        <v>161</v>
      </c>
      <c r="L6" s="54"/>
      <c r="M6" s="54"/>
      <c r="N6" s="54"/>
      <c r="O6" s="54"/>
      <c r="P6" s="83">
        <v>1</v>
      </c>
      <c r="Q6" s="83">
        <v>5</v>
      </c>
      <c r="R6" s="21">
        <f>P6*Q6</f>
        <v>5</v>
      </c>
      <c r="S6" s="89"/>
      <c r="T6" s="89"/>
    </row>
    <row r="7" spans="1:79" ht="45" x14ac:dyDescent="0.2">
      <c r="A7" s="56">
        <v>5</v>
      </c>
      <c r="B7" s="74"/>
      <c r="C7" s="93" t="s">
        <v>165</v>
      </c>
      <c r="D7" s="70"/>
      <c r="E7" s="92" t="s">
        <v>139</v>
      </c>
      <c r="F7" s="70" t="s">
        <v>28</v>
      </c>
      <c r="G7" s="55"/>
      <c r="H7" s="88">
        <v>1</v>
      </c>
      <c r="I7" s="88">
        <v>5</v>
      </c>
      <c r="J7" s="21">
        <f t="shared" si="0"/>
        <v>5</v>
      </c>
      <c r="K7" s="95" t="s">
        <v>166</v>
      </c>
      <c r="L7" s="54"/>
      <c r="M7" s="54"/>
      <c r="N7" s="54"/>
      <c r="O7" s="54"/>
      <c r="P7" s="83">
        <v>1</v>
      </c>
      <c r="Q7" s="83">
        <v>5</v>
      </c>
      <c r="R7" s="21">
        <f>P7*Q7</f>
        <v>5</v>
      </c>
      <c r="S7" s="89"/>
      <c r="T7" s="89"/>
    </row>
    <row r="8" spans="1:79" s="23" customFormat="1" ht="30" x14ac:dyDescent="0.2">
      <c r="A8" s="56">
        <v>6</v>
      </c>
      <c r="B8" s="74"/>
      <c r="C8" s="93" t="s">
        <v>221</v>
      </c>
      <c r="D8" s="70"/>
      <c r="E8" s="93" t="s">
        <v>222</v>
      </c>
      <c r="F8" s="70" t="s">
        <v>28</v>
      </c>
      <c r="G8" s="55"/>
      <c r="H8" s="88">
        <v>3</v>
      </c>
      <c r="I8" s="88">
        <v>3</v>
      </c>
      <c r="J8" s="21">
        <f t="shared" si="0"/>
        <v>9</v>
      </c>
      <c r="K8" s="95" t="s">
        <v>223</v>
      </c>
      <c r="L8" s="54"/>
      <c r="M8" s="54"/>
      <c r="N8" s="54"/>
      <c r="O8" s="54"/>
      <c r="P8" s="83">
        <v>3</v>
      </c>
      <c r="Q8" s="83">
        <v>1</v>
      </c>
      <c r="R8" s="21">
        <f t="shared" si="1"/>
        <v>3</v>
      </c>
      <c r="S8" s="141"/>
      <c r="T8" s="141"/>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row>
    <row r="9" spans="1:79" s="23" customFormat="1" ht="30" x14ac:dyDescent="0.2">
      <c r="A9" s="56">
        <v>7</v>
      </c>
      <c r="B9" s="74"/>
      <c r="C9" s="93" t="s">
        <v>169</v>
      </c>
      <c r="D9" s="70"/>
      <c r="E9" s="92" t="s">
        <v>139</v>
      </c>
      <c r="F9" s="70" t="s">
        <v>28</v>
      </c>
      <c r="G9" s="55"/>
      <c r="H9" s="88">
        <v>1</v>
      </c>
      <c r="I9" s="88">
        <v>5</v>
      </c>
      <c r="J9" s="21">
        <f t="shared" si="0"/>
        <v>5</v>
      </c>
      <c r="K9" s="95" t="s">
        <v>170</v>
      </c>
      <c r="L9" s="54"/>
      <c r="M9" s="54"/>
      <c r="N9" s="54"/>
      <c r="O9" s="54"/>
      <c r="P9" s="83">
        <v>1</v>
      </c>
      <c r="Q9" s="83">
        <v>5</v>
      </c>
      <c r="R9" s="21">
        <f t="shared" si="1"/>
        <v>5</v>
      </c>
      <c r="S9" s="141"/>
      <c r="T9" s="141"/>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row>
    <row r="10" spans="1:79" ht="30" x14ac:dyDescent="0.2">
      <c r="A10" s="56">
        <v>8</v>
      </c>
      <c r="B10" s="74"/>
      <c r="C10" s="93" t="s">
        <v>251</v>
      </c>
      <c r="D10" s="70"/>
      <c r="E10" s="92" t="s">
        <v>139</v>
      </c>
      <c r="F10" s="70" t="s">
        <v>28</v>
      </c>
      <c r="G10" s="55"/>
      <c r="H10" s="88">
        <v>1</v>
      </c>
      <c r="I10" s="88">
        <v>5</v>
      </c>
      <c r="J10" s="21">
        <f t="shared" si="0"/>
        <v>5</v>
      </c>
      <c r="K10" s="95" t="s">
        <v>252</v>
      </c>
      <c r="L10" s="54"/>
      <c r="M10" s="54"/>
      <c r="N10" s="54"/>
      <c r="O10" s="54"/>
      <c r="P10" s="83">
        <v>1</v>
      </c>
      <c r="Q10" s="83">
        <v>5</v>
      </c>
      <c r="R10" s="21">
        <f t="shared" si="1"/>
        <v>5</v>
      </c>
      <c r="S10" s="141"/>
      <c r="T10" s="141"/>
    </row>
    <row r="11" spans="1:79" ht="30" x14ac:dyDescent="0.2">
      <c r="A11" s="56">
        <v>9</v>
      </c>
      <c r="B11" s="74"/>
      <c r="C11" s="93" t="s">
        <v>226</v>
      </c>
      <c r="D11" s="70"/>
      <c r="E11" s="93" t="s">
        <v>227</v>
      </c>
      <c r="F11" s="70" t="s">
        <v>28</v>
      </c>
      <c r="G11" s="55"/>
      <c r="H11" s="88">
        <v>3</v>
      </c>
      <c r="I11" s="88">
        <v>3</v>
      </c>
      <c r="J11" s="21">
        <f t="shared" si="0"/>
        <v>9</v>
      </c>
      <c r="K11" s="95" t="s">
        <v>228</v>
      </c>
      <c r="L11" s="54"/>
      <c r="M11" s="54"/>
      <c r="N11" s="54"/>
      <c r="O11" s="54"/>
      <c r="P11" s="83">
        <v>1</v>
      </c>
      <c r="Q11" s="83">
        <v>3</v>
      </c>
      <c r="R11" s="21">
        <f t="shared" si="1"/>
        <v>3</v>
      </c>
      <c r="S11" s="141"/>
      <c r="T11" s="141"/>
    </row>
    <row r="12" spans="1:79" ht="30" x14ac:dyDescent="0.2">
      <c r="A12" s="56">
        <v>10</v>
      </c>
      <c r="B12" s="74"/>
      <c r="C12" s="93" t="s">
        <v>115</v>
      </c>
      <c r="D12" s="70"/>
      <c r="E12" s="93" t="s">
        <v>116</v>
      </c>
      <c r="F12" s="70" t="s">
        <v>28</v>
      </c>
      <c r="G12" s="55"/>
      <c r="H12" s="88">
        <v>3</v>
      </c>
      <c r="I12" s="88">
        <v>3</v>
      </c>
      <c r="J12" s="21">
        <f t="shared" si="0"/>
        <v>9</v>
      </c>
      <c r="K12" s="95" t="s">
        <v>117</v>
      </c>
      <c r="L12" s="54"/>
      <c r="M12" s="54"/>
      <c r="N12" s="54"/>
      <c r="O12" s="54"/>
      <c r="P12" s="83">
        <v>1</v>
      </c>
      <c r="Q12" s="83">
        <v>3</v>
      </c>
      <c r="R12" s="21">
        <f t="shared" si="1"/>
        <v>3</v>
      </c>
      <c r="S12" s="178"/>
      <c r="T12" s="179"/>
    </row>
    <row r="13" spans="1:79" ht="45" x14ac:dyDescent="0.2">
      <c r="A13" s="56">
        <v>11</v>
      </c>
      <c r="B13" s="74"/>
      <c r="C13" s="93" t="s">
        <v>302</v>
      </c>
      <c r="D13" s="70"/>
      <c r="E13" s="93" t="s">
        <v>303</v>
      </c>
      <c r="F13" s="70" t="s">
        <v>28</v>
      </c>
      <c r="G13" s="55"/>
      <c r="H13" s="88">
        <v>3</v>
      </c>
      <c r="I13" s="88">
        <v>3</v>
      </c>
      <c r="J13" s="21">
        <f t="shared" si="0"/>
        <v>9</v>
      </c>
      <c r="K13" s="95" t="s">
        <v>304</v>
      </c>
      <c r="L13" s="54"/>
      <c r="M13" s="54"/>
      <c r="N13" s="54"/>
      <c r="O13" s="54"/>
      <c r="P13" s="83">
        <v>1</v>
      </c>
      <c r="Q13" s="83">
        <v>3</v>
      </c>
      <c r="R13" s="21">
        <f t="shared" si="1"/>
        <v>3</v>
      </c>
      <c r="S13" s="141"/>
      <c r="T13" s="141"/>
    </row>
    <row r="14" spans="1:79" ht="30" x14ac:dyDescent="0.2">
      <c r="A14" s="56">
        <v>12</v>
      </c>
      <c r="B14" s="74"/>
      <c r="C14" s="93" t="s">
        <v>233</v>
      </c>
      <c r="D14" s="70"/>
      <c r="E14" s="70" t="s">
        <v>234</v>
      </c>
      <c r="F14" s="70" t="s">
        <v>32</v>
      </c>
      <c r="G14" s="55"/>
      <c r="H14" s="88">
        <v>3</v>
      </c>
      <c r="I14" s="88">
        <v>3</v>
      </c>
      <c r="J14" s="21">
        <f t="shared" si="0"/>
        <v>9</v>
      </c>
      <c r="K14" s="95" t="s">
        <v>235</v>
      </c>
      <c r="L14" s="54"/>
      <c r="M14" s="54"/>
      <c r="N14" s="54"/>
      <c r="O14" s="54"/>
      <c r="P14" s="83">
        <v>1</v>
      </c>
      <c r="Q14" s="83">
        <v>3</v>
      </c>
      <c r="R14" s="21">
        <f t="shared" si="1"/>
        <v>3</v>
      </c>
      <c r="S14" s="141"/>
      <c r="T14" s="141"/>
    </row>
    <row r="15" spans="1:79" ht="30" x14ac:dyDescent="0.2">
      <c r="A15" s="56">
        <v>13</v>
      </c>
      <c r="B15" s="74"/>
      <c r="C15" s="93" t="s">
        <v>342</v>
      </c>
      <c r="E15" s="70" t="s">
        <v>343</v>
      </c>
      <c r="F15" s="70" t="s">
        <v>32</v>
      </c>
      <c r="G15" s="55"/>
      <c r="H15" s="88">
        <v>1</v>
      </c>
      <c r="I15" s="88">
        <v>5</v>
      </c>
      <c r="J15" s="21">
        <f t="shared" si="0"/>
        <v>5</v>
      </c>
      <c r="K15" s="95" t="s">
        <v>344</v>
      </c>
      <c r="L15" s="54"/>
      <c r="M15" s="54"/>
      <c r="N15" s="54"/>
      <c r="O15" s="54"/>
      <c r="P15" s="83">
        <v>1</v>
      </c>
      <c r="Q15" s="83">
        <v>5</v>
      </c>
      <c r="R15" s="21">
        <f t="shared" si="1"/>
        <v>5</v>
      </c>
      <c r="S15" s="89"/>
      <c r="T15" s="89"/>
    </row>
    <row r="16" spans="1:79" ht="30" x14ac:dyDescent="0.2">
      <c r="A16" s="56">
        <v>14</v>
      </c>
      <c r="B16" s="74"/>
      <c r="C16" s="70" t="s">
        <v>81</v>
      </c>
      <c r="D16" s="70"/>
      <c r="E16" s="70" t="s">
        <v>345</v>
      </c>
      <c r="F16" s="70" t="s">
        <v>32</v>
      </c>
      <c r="G16" s="55"/>
      <c r="H16" s="80">
        <v>3</v>
      </c>
      <c r="I16" s="80">
        <v>5</v>
      </c>
      <c r="J16" s="21">
        <f t="shared" si="0"/>
        <v>15</v>
      </c>
      <c r="K16" s="70" t="s">
        <v>84</v>
      </c>
      <c r="L16" s="54"/>
      <c r="M16" s="54"/>
      <c r="N16" s="54"/>
      <c r="O16" s="54"/>
      <c r="P16" s="83">
        <v>1</v>
      </c>
      <c r="Q16" s="83">
        <v>5</v>
      </c>
      <c r="R16" s="21">
        <f t="shared" si="1"/>
        <v>5</v>
      </c>
      <c r="S16" s="89"/>
      <c r="T16" s="89"/>
    </row>
    <row r="17" spans="1:20" ht="30" x14ac:dyDescent="0.2">
      <c r="A17" s="56">
        <v>15</v>
      </c>
      <c r="B17" s="74"/>
      <c r="C17" s="70" t="s">
        <v>81</v>
      </c>
      <c r="D17" s="70"/>
      <c r="E17" s="70" t="s">
        <v>86</v>
      </c>
      <c r="F17" s="70" t="s">
        <v>32</v>
      </c>
      <c r="G17" s="55"/>
      <c r="H17" s="80">
        <v>3</v>
      </c>
      <c r="I17" s="80">
        <v>5</v>
      </c>
      <c r="J17" s="21">
        <f t="shared" si="0"/>
        <v>15</v>
      </c>
      <c r="K17" s="70" t="s">
        <v>346</v>
      </c>
      <c r="L17" s="54"/>
      <c r="M17" s="54"/>
      <c r="N17" s="54"/>
      <c r="O17" s="54"/>
      <c r="P17" s="83">
        <v>1</v>
      </c>
      <c r="Q17" s="83">
        <v>5</v>
      </c>
      <c r="R17" s="21">
        <f t="shared" si="1"/>
        <v>5</v>
      </c>
      <c r="S17" s="89"/>
      <c r="T17" s="89"/>
    </row>
    <row r="18" spans="1:20" ht="45" x14ac:dyDescent="0.2">
      <c r="A18" s="56">
        <v>16</v>
      </c>
      <c r="B18" s="74"/>
      <c r="C18" s="70" t="s">
        <v>81</v>
      </c>
      <c r="D18" s="70"/>
      <c r="E18" s="70" t="s">
        <v>88</v>
      </c>
      <c r="F18" s="70" t="s">
        <v>32</v>
      </c>
      <c r="G18" s="55"/>
      <c r="H18" s="80">
        <v>3</v>
      </c>
      <c r="I18" s="80">
        <v>5</v>
      </c>
      <c r="J18" s="21">
        <f t="shared" si="0"/>
        <v>15</v>
      </c>
      <c r="K18" s="70" t="s">
        <v>347</v>
      </c>
      <c r="L18" s="54"/>
      <c r="M18" s="54"/>
      <c r="N18" s="54"/>
      <c r="O18" s="54"/>
      <c r="P18" s="83">
        <v>1</v>
      </c>
      <c r="Q18" s="83">
        <v>5</v>
      </c>
      <c r="R18" s="21">
        <f t="shared" si="1"/>
        <v>5</v>
      </c>
      <c r="S18" s="89"/>
      <c r="T18" s="89"/>
    </row>
    <row r="19" spans="1:20" ht="45" x14ac:dyDescent="0.2">
      <c r="A19" s="56">
        <v>17</v>
      </c>
      <c r="B19" s="74"/>
      <c r="C19" s="70" t="s">
        <v>81</v>
      </c>
      <c r="D19" s="70"/>
      <c r="E19" s="70" t="s">
        <v>89</v>
      </c>
      <c r="F19" s="70" t="s">
        <v>32</v>
      </c>
      <c r="G19" s="55"/>
      <c r="H19" s="80">
        <v>3</v>
      </c>
      <c r="I19" s="80">
        <v>5</v>
      </c>
      <c r="J19" s="21">
        <f t="shared" si="0"/>
        <v>15</v>
      </c>
      <c r="K19" s="70" t="s">
        <v>348</v>
      </c>
      <c r="L19" s="54"/>
      <c r="M19" s="54"/>
      <c r="N19" s="54"/>
      <c r="O19" s="54"/>
      <c r="P19" s="83">
        <v>1</v>
      </c>
      <c r="Q19" s="83">
        <v>5</v>
      </c>
      <c r="R19" s="21">
        <f t="shared" si="1"/>
        <v>5</v>
      </c>
      <c r="S19" s="89"/>
      <c r="T19" s="89"/>
    </row>
    <row r="20" spans="1:20" ht="30" x14ac:dyDescent="0.2">
      <c r="A20" s="56">
        <v>18</v>
      </c>
      <c r="B20" s="74"/>
      <c r="C20" s="70" t="s">
        <v>81</v>
      </c>
      <c r="D20" s="70"/>
      <c r="E20" s="70" t="s">
        <v>90</v>
      </c>
      <c r="F20" s="70" t="s">
        <v>32</v>
      </c>
      <c r="G20" s="55"/>
      <c r="H20" s="80">
        <v>3</v>
      </c>
      <c r="I20" s="80">
        <v>5</v>
      </c>
      <c r="J20" s="21">
        <f t="shared" si="0"/>
        <v>15</v>
      </c>
      <c r="K20" s="70" t="s">
        <v>346</v>
      </c>
      <c r="L20" s="54"/>
      <c r="M20" s="54"/>
      <c r="N20" s="54"/>
      <c r="O20" s="54"/>
      <c r="P20" s="83">
        <v>1</v>
      </c>
      <c r="Q20" s="83">
        <v>5</v>
      </c>
      <c r="R20" s="21">
        <f t="shared" si="1"/>
        <v>5</v>
      </c>
      <c r="S20" s="89"/>
      <c r="T20" s="89"/>
    </row>
    <row r="21" spans="1:20" ht="30" x14ac:dyDescent="0.2">
      <c r="A21" s="56">
        <v>19</v>
      </c>
      <c r="B21" s="74"/>
      <c r="C21" s="70" t="s">
        <v>81</v>
      </c>
      <c r="D21" s="70"/>
      <c r="E21" s="70" t="s">
        <v>91</v>
      </c>
      <c r="F21" s="70" t="s">
        <v>32</v>
      </c>
      <c r="G21" s="55"/>
      <c r="H21" s="80">
        <v>3</v>
      </c>
      <c r="I21" s="80">
        <v>5</v>
      </c>
      <c r="J21" s="21">
        <f t="shared" si="0"/>
        <v>15</v>
      </c>
      <c r="K21" s="70" t="s">
        <v>346</v>
      </c>
      <c r="L21" s="54"/>
      <c r="M21" s="54"/>
      <c r="N21" s="54"/>
      <c r="O21" s="54"/>
      <c r="P21" s="83">
        <v>1</v>
      </c>
      <c r="Q21" s="83">
        <v>5</v>
      </c>
      <c r="R21" s="21">
        <f t="shared" si="1"/>
        <v>5</v>
      </c>
      <c r="S21" s="89"/>
      <c r="T21" s="89"/>
    </row>
    <row r="22" spans="1:20" ht="30" x14ac:dyDescent="0.2">
      <c r="A22" s="56">
        <v>20</v>
      </c>
      <c r="B22" s="74"/>
      <c r="C22" s="70" t="s">
        <v>81</v>
      </c>
      <c r="D22" s="70"/>
      <c r="E22" s="70" t="s">
        <v>92</v>
      </c>
      <c r="F22" s="70" t="s">
        <v>32</v>
      </c>
      <c r="G22" s="55"/>
      <c r="H22" s="80">
        <v>3</v>
      </c>
      <c r="I22" s="80">
        <v>5</v>
      </c>
      <c r="J22" s="21">
        <f t="shared" si="0"/>
        <v>15</v>
      </c>
      <c r="K22" s="70" t="s">
        <v>346</v>
      </c>
      <c r="L22" s="54"/>
      <c r="M22" s="54"/>
      <c r="N22" s="54"/>
      <c r="O22" s="54"/>
      <c r="P22" s="83">
        <v>1</v>
      </c>
      <c r="Q22" s="83">
        <v>5</v>
      </c>
      <c r="R22" s="21">
        <f t="shared" si="1"/>
        <v>5</v>
      </c>
      <c r="S22" s="89"/>
      <c r="T22" s="89"/>
    </row>
    <row r="23" spans="1:20" ht="30" x14ac:dyDescent="0.2">
      <c r="A23" s="56">
        <v>21</v>
      </c>
      <c r="B23" s="74"/>
      <c r="C23" s="70" t="s">
        <v>81</v>
      </c>
      <c r="D23" s="70"/>
      <c r="E23" s="70" t="s">
        <v>93</v>
      </c>
      <c r="F23" s="70" t="s">
        <v>32</v>
      </c>
      <c r="G23" s="55"/>
      <c r="H23" s="80">
        <v>3</v>
      </c>
      <c r="I23" s="80">
        <v>5</v>
      </c>
      <c r="J23" s="21">
        <f t="shared" si="0"/>
        <v>15</v>
      </c>
      <c r="K23" s="70" t="s">
        <v>346</v>
      </c>
      <c r="L23" s="54"/>
      <c r="M23" s="54"/>
      <c r="N23" s="54"/>
      <c r="O23" s="54"/>
      <c r="P23" s="83">
        <v>1</v>
      </c>
      <c r="Q23" s="83">
        <v>5</v>
      </c>
      <c r="R23" s="21">
        <f t="shared" si="1"/>
        <v>5</v>
      </c>
      <c r="S23" s="89"/>
      <c r="T23" s="89"/>
    </row>
    <row r="24" spans="1:20" ht="45" x14ac:dyDescent="0.2">
      <c r="A24" s="56">
        <v>22</v>
      </c>
      <c r="B24" s="74"/>
      <c r="C24" t="s">
        <v>349</v>
      </c>
      <c r="D24" s="70"/>
      <c r="E24" s="70" t="s">
        <v>350</v>
      </c>
      <c r="F24" s="70" t="s">
        <v>32</v>
      </c>
      <c r="G24" s="55"/>
      <c r="H24" s="80">
        <v>1</v>
      </c>
      <c r="I24" s="80">
        <v>5</v>
      </c>
      <c r="J24" s="21">
        <f t="shared" si="0"/>
        <v>5</v>
      </c>
      <c r="K24" s="70" t="s">
        <v>351</v>
      </c>
      <c r="L24" s="54"/>
      <c r="M24" s="54"/>
      <c r="N24" s="54"/>
      <c r="O24" s="54"/>
      <c r="P24" s="83">
        <v>1</v>
      </c>
      <c r="Q24" s="83">
        <v>1</v>
      </c>
      <c r="R24" s="21">
        <f t="shared" si="1"/>
        <v>1</v>
      </c>
      <c r="S24" s="89"/>
      <c r="T24" s="89"/>
    </row>
    <row r="25" spans="1:20" ht="30" x14ac:dyDescent="0.2">
      <c r="A25" s="56">
        <v>24</v>
      </c>
      <c r="B25" s="74"/>
      <c r="C25" s="70" t="s">
        <v>238</v>
      </c>
      <c r="D25" s="70"/>
      <c r="E25" s="70" t="s">
        <v>239</v>
      </c>
      <c r="F25" s="70" t="s">
        <v>30</v>
      </c>
      <c r="G25" s="55"/>
      <c r="H25" s="80">
        <v>3</v>
      </c>
      <c r="I25" s="80">
        <v>3</v>
      </c>
      <c r="J25" s="21">
        <f t="shared" si="0"/>
        <v>9</v>
      </c>
      <c r="K25" s="54" t="s">
        <v>240</v>
      </c>
      <c r="L25" s="54"/>
      <c r="M25" s="54"/>
      <c r="N25" s="54"/>
      <c r="O25" s="54"/>
      <c r="P25" s="83">
        <v>1</v>
      </c>
      <c r="Q25" s="83">
        <v>3</v>
      </c>
      <c r="R25" s="21">
        <f t="shared" si="1"/>
        <v>3</v>
      </c>
      <c r="S25" s="89"/>
      <c r="T25" s="89"/>
    </row>
    <row r="26" spans="1:20" ht="60" x14ac:dyDescent="0.2">
      <c r="A26" s="56">
        <v>25</v>
      </c>
      <c r="B26" s="74"/>
      <c r="C26" s="70" t="s">
        <v>309</v>
      </c>
      <c r="D26" s="70"/>
      <c r="E26" s="70" t="s">
        <v>310</v>
      </c>
      <c r="F26" s="70" t="s">
        <v>30</v>
      </c>
      <c r="G26" s="55"/>
      <c r="H26" s="80">
        <v>1</v>
      </c>
      <c r="I26" s="80">
        <v>5</v>
      </c>
      <c r="J26" s="21">
        <f t="shared" si="0"/>
        <v>5</v>
      </c>
      <c r="K26" s="70" t="s">
        <v>352</v>
      </c>
      <c r="L26" s="54"/>
      <c r="M26" s="54"/>
      <c r="N26" s="54"/>
      <c r="O26" s="54"/>
      <c r="P26" s="83">
        <v>1</v>
      </c>
      <c r="Q26" s="83">
        <v>1</v>
      </c>
      <c r="R26" s="21">
        <f t="shared" si="1"/>
        <v>1</v>
      </c>
      <c r="S26" s="89"/>
      <c r="T26" s="89"/>
    </row>
    <row r="27" spans="1:20" ht="30" x14ac:dyDescent="0.2">
      <c r="A27" s="56">
        <v>26</v>
      </c>
      <c r="B27" s="74"/>
      <c r="C27" s="70" t="s">
        <v>178</v>
      </c>
      <c r="D27" s="70"/>
      <c r="E27" s="70" t="s">
        <v>353</v>
      </c>
      <c r="F27" s="70" t="s">
        <v>28</v>
      </c>
      <c r="G27" s="55"/>
      <c r="H27" s="80">
        <v>3</v>
      </c>
      <c r="I27" s="80">
        <v>5</v>
      </c>
      <c r="J27" s="21">
        <f t="shared" si="0"/>
        <v>15</v>
      </c>
      <c r="K27" s="70" t="s">
        <v>354</v>
      </c>
      <c r="L27" s="54"/>
      <c r="M27" s="54"/>
      <c r="N27" s="54"/>
      <c r="O27" s="54"/>
      <c r="P27" s="83">
        <v>1</v>
      </c>
      <c r="Q27" s="83">
        <v>5</v>
      </c>
      <c r="R27" s="21">
        <f t="shared" si="1"/>
        <v>5</v>
      </c>
      <c r="S27" s="89"/>
      <c r="T27" s="89"/>
    </row>
    <row r="28" spans="1:20" ht="30" x14ac:dyDescent="0.2">
      <c r="A28" s="56">
        <v>27</v>
      </c>
      <c r="B28" s="74"/>
      <c r="C28" s="70" t="s">
        <v>107</v>
      </c>
      <c r="D28" s="70"/>
      <c r="E28" s="70" t="s">
        <v>108</v>
      </c>
      <c r="F28" s="70" t="s">
        <v>28</v>
      </c>
      <c r="G28" s="55"/>
      <c r="H28" s="80">
        <v>3</v>
      </c>
      <c r="I28" s="80">
        <v>5</v>
      </c>
      <c r="J28" s="21">
        <f t="shared" si="0"/>
        <v>15</v>
      </c>
      <c r="K28" s="70" t="s">
        <v>355</v>
      </c>
      <c r="L28" s="54"/>
      <c r="M28" s="54"/>
      <c r="N28" s="54"/>
      <c r="O28" s="54"/>
      <c r="P28" s="83">
        <v>1</v>
      </c>
      <c r="Q28" s="83">
        <v>5</v>
      </c>
      <c r="R28" s="21">
        <f t="shared" si="1"/>
        <v>5</v>
      </c>
      <c r="S28" s="89"/>
      <c r="T28" s="89"/>
    </row>
    <row r="29" spans="1:20" ht="45" x14ac:dyDescent="0.2">
      <c r="A29" s="56"/>
      <c r="B29" s="74"/>
      <c r="C29" s="70" t="s">
        <v>95</v>
      </c>
      <c r="D29" s="70"/>
      <c r="E29" s="70" t="s">
        <v>96</v>
      </c>
      <c r="F29" s="70" t="s">
        <v>32</v>
      </c>
      <c r="G29" s="55"/>
      <c r="H29" s="80">
        <v>3</v>
      </c>
      <c r="I29" s="80">
        <v>5</v>
      </c>
      <c r="J29" s="21">
        <f t="shared" si="0"/>
        <v>15</v>
      </c>
      <c r="K29" s="70" t="s">
        <v>356</v>
      </c>
      <c r="L29" s="54"/>
      <c r="M29" s="54"/>
      <c r="N29" s="54"/>
      <c r="O29" s="54"/>
      <c r="P29" s="83">
        <v>1</v>
      </c>
      <c r="Q29" s="83">
        <v>5</v>
      </c>
      <c r="R29" s="21">
        <v>5</v>
      </c>
      <c r="S29" s="89"/>
      <c r="T29" s="89"/>
    </row>
    <row r="30" spans="1:20" ht="15" x14ac:dyDescent="0.2">
      <c r="A30" s="56">
        <v>28</v>
      </c>
      <c r="B30" s="74"/>
      <c r="C30" s="70" t="s">
        <v>48</v>
      </c>
      <c r="D30" s="70"/>
      <c r="E30" s="70" t="s">
        <v>357</v>
      </c>
      <c r="F30" s="70" t="s">
        <v>28</v>
      </c>
      <c r="G30" s="55"/>
      <c r="H30" s="80">
        <v>1</v>
      </c>
      <c r="I30" s="80">
        <v>5</v>
      </c>
      <c r="J30" s="21">
        <f t="shared" si="0"/>
        <v>5</v>
      </c>
      <c r="K30" s="70" t="s">
        <v>358</v>
      </c>
      <c r="L30" s="54"/>
      <c r="M30" s="54"/>
      <c r="N30" s="54"/>
      <c r="O30" s="54"/>
      <c r="P30" s="83">
        <v>1</v>
      </c>
      <c r="Q30" s="83">
        <v>5</v>
      </c>
      <c r="R30" s="21">
        <f t="shared" si="1"/>
        <v>5</v>
      </c>
      <c r="S30" s="89"/>
      <c r="T30" s="89"/>
    </row>
    <row r="31" spans="1:20" ht="30" x14ac:dyDescent="0.2">
      <c r="A31" s="56">
        <v>29</v>
      </c>
      <c r="B31" s="74"/>
      <c r="C31" s="70" t="s">
        <v>257</v>
      </c>
      <c r="D31" s="70"/>
      <c r="E31" s="70" t="s">
        <v>359</v>
      </c>
      <c r="F31" s="70" t="s">
        <v>28</v>
      </c>
      <c r="G31" s="55"/>
      <c r="H31" s="80">
        <v>1</v>
      </c>
      <c r="I31" s="80">
        <v>5</v>
      </c>
      <c r="J31" s="21">
        <f t="shared" si="0"/>
        <v>5</v>
      </c>
      <c r="K31" s="70" t="s">
        <v>259</v>
      </c>
      <c r="L31" s="54"/>
      <c r="M31" s="54"/>
      <c r="N31" s="54"/>
      <c r="O31" s="54"/>
      <c r="P31" s="83">
        <v>1</v>
      </c>
      <c r="Q31" s="83">
        <v>3</v>
      </c>
      <c r="R31" s="21">
        <f>P31*Q31</f>
        <v>3</v>
      </c>
      <c r="S31" s="89"/>
      <c r="T31" s="89"/>
    </row>
    <row r="32" spans="1:20" ht="30" x14ac:dyDescent="0.2">
      <c r="A32" s="56">
        <v>30</v>
      </c>
      <c r="B32" s="74"/>
      <c r="C32" s="70" t="s">
        <v>263</v>
      </c>
      <c r="D32" s="70"/>
      <c r="E32" s="70" t="s">
        <v>360</v>
      </c>
      <c r="F32" s="70" t="s">
        <v>28</v>
      </c>
      <c r="G32" s="55"/>
      <c r="H32" s="80">
        <v>1</v>
      </c>
      <c r="I32" s="80">
        <v>5</v>
      </c>
      <c r="J32" s="21">
        <f t="shared" si="0"/>
        <v>5</v>
      </c>
      <c r="K32" s="70" t="s">
        <v>265</v>
      </c>
      <c r="L32" s="54"/>
      <c r="M32" s="54"/>
      <c r="N32" s="54"/>
      <c r="O32" s="54"/>
      <c r="P32" s="83">
        <v>1</v>
      </c>
      <c r="Q32" s="83">
        <v>3</v>
      </c>
      <c r="R32" s="21">
        <f>P32*Q32</f>
        <v>3</v>
      </c>
      <c r="S32" s="89"/>
      <c r="T32" s="89"/>
    </row>
    <row r="33" spans="1:23" ht="30" x14ac:dyDescent="0.2">
      <c r="A33" s="56">
        <v>31</v>
      </c>
      <c r="B33" s="74"/>
      <c r="C33" s="70" t="s">
        <v>183</v>
      </c>
      <c r="D33" s="70"/>
      <c r="E33" s="70" t="s">
        <v>361</v>
      </c>
      <c r="F33" s="70" t="s">
        <v>28</v>
      </c>
      <c r="G33" s="55"/>
      <c r="H33" s="80">
        <v>3</v>
      </c>
      <c r="I33" s="80">
        <v>5</v>
      </c>
      <c r="J33" s="21">
        <f t="shared" si="0"/>
        <v>15</v>
      </c>
      <c r="K33" s="70" t="s">
        <v>180</v>
      </c>
      <c r="L33" s="54"/>
      <c r="M33" s="54"/>
      <c r="N33" s="54"/>
      <c r="O33" s="54"/>
      <c r="P33" s="83">
        <v>1</v>
      </c>
      <c r="Q33" s="83">
        <v>5</v>
      </c>
      <c r="R33" s="21">
        <f t="shared" si="1"/>
        <v>5</v>
      </c>
      <c r="S33" s="89"/>
      <c r="T33" s="89"/>
    </row>
    <row r="34" spans="1:23" ht="30" x14ac:dyDescent="0.2">
      <c r="A34" s="56">
        <v>32</v>
      </c>
      <c r="B34" s="74"/>
      <c r="C34" s="70" t="s">
        <v>269</v>
      </c>
      <c r="D34" s="70"/>
      <c r="E34" s="70" t="s">
        <v>362</v>
      </c>
      <c r="F34" s="70" t="s">
        <v>28</v>
      </c>
      <c r="G34" s="55"/>
      <c r="H34" s="80">
        <v>1</v>
      </c>
      <c r="I34" s="80">
        <v>5</v>
      </c>
      <c r="J34" s="21">
        <f t="shared" si="0"/>
        <v>5</v>
      </c>
      <c r="K34" s="54" t="s">
        <v>271</v>
      </c>
      <c r="L34" s="54"/>
      <c r="M34" s="54"/>
      <c r="N34" s="54"/>
      <c r="O34" s="54"/>
      <c r="P34" s="83">
        <v>3</v>
      </c>
      <c r="Q34" s="83">
        <v>1</v>
      </c>
      <c r="R34" s="21">
        <f t="shared" si="1"/>
        <v>3</v>
      </c>
      <c r="S34" s="89"/>
      <c r="T34" s="89"/>
    </row>
    <row r="35" spans="1:23" ht="60" x14ac:dyDescent="0.2">
      <c r="A35" s="56">
        <v>33</v>
      </c>
      <c r="B35" s="74"/>
      <c r="C35" s="70" t="s">
        <v>188</v>
      </c>
      <c r="D35" s="70"/>
      <c r="E35" s="70" t="s">
        <v>363</v>
      </c>
      <c r="F35" s="70" t="s">
        <v>28</v>
      </c>
      <c r="G35" s="55"/>
      <c r="H35" s="80">
        <v>3</v>
      </c>
      <c r="I35" s="80">
        <v>5</v>
      </c>
      <c r="J35" s="21">
        <f t="shared" si="0"/>
        <v>15</v>
      </c>
      <c r="K35" s="70" t="s">
        <v>190</v>
      </c>
      <c r="L35" s="54"/>
      <c r="M35" s="54"/>
      <c r="N35" s="54"/>
      <c r="O35" s="54"/>
      <c r="P35" s="83">
        <v>1</v>
      </c>
      <c r="Q35" s="83">
        <v>5</v>
      </c>
      <c r="R35" s="21">
        <f t="shared" si="1"/>
        <v>5</v>
      </c>
      <c r="S35" s="89"/>
      <c r="T35" s="89"/>
    </row>
    <row r="36" spans="1:23" ht="45" x14ac:dyDescent="0.2">
      <c r="A36" s="56">
        <v>34</v>
      </c>
      <c r="B36" s="74"/>
      <c r="C36" s="70" t="s">
        <v>315</v>
      </c>
      <c r="D36" s="70"/>
      <c r="E36" s="70" t="s">
        <v>316</v>
      </c>
      <c r="F36" s="70" t="s">
        <v>28</v>
      </c>
      <c r="G36" s="55"/>
      <c r="H36" s="80">
        <v>1</v>
      </c>
      <c r="I36" s="80">
        <v>5</v>
      </c>
      <c r="J36" s="21">
        <f t="shared" si="0"/>
        <v>5</v>
      </c>
      <c r="K36" s="70" t="s">
        <v>317</v>
      </c>
      <c r="L36" s="54"/>
      <c r="M36" s="54"/>
      <c r="N36" s="54"/>
      <c r="O36" s="54"/>
      <c r="P36" s="83">
        <v>1</v>
      </c>
      <c r="Q36" s="83">
        <v>1</v>
      </c>
      <c r="R36" s="21">
        <f>P36*Q36</f>
        <v>1</v>
      </c>
      <c r="S36" s="89"/>
      <c r="T36" s="89"/>
    </row>
    <row r="37" spans="1:23" ht="60" x14ac:dyDescent="0.2">
      <c r="A37" s="56">
        <v>35</v>
      </c>
      <c r="B37" s="74"/>
      <c r="C37" s="70" t="s">
        <v>193</v>
      </c>
      <c r="D37" s="70"/>
      <c r="E37" s="70" t="s">
        <v>194</v>
      </c>
      <c r="F37" s="70" t="s">
        <v>28</v>
      </c>
      <c r="G37" s="55"/>
      <c r="H37" s="80">
        <v>3</v>
      </c>
      <c r="I37" s="80">
        <v>5</v>
      </c>
      <c r="J37" s="21">
        <f t="shared" si="0"/>
        <v>15</v>
      </c>
      <c r="K37" s="70" t="s">
        <v>195</v>
      </c>
      <c r="L37" s="54"/>
      <c r="M37" s="54"/>
      <c r="N37" s="54"/>
      <c r="O37" s="54"/>
      <c r="P37" s="83">
        <v>1</v>
      </c>
      <c r="Q37" s="83">
        <v>5</v>
      </c>
      <c r="R37" s="21">
        <f>P37*Q37</f>
        <v>5</v>
      </c>
      <c r="S37" s="89"/>
      <c r="T37" s="89"/>
    </row>
    <row r="38" spans="1:23" ht="60" x14ac:dyDescent="0.2">
      <c r="A38" s="56">
        <v>36</v>
      </c>
      <c r="B38" s="74"/>
      <c r="C38" s="70" t="s">
        <v>200</v>
      </c>
      <c r="D38" s="70"/>
      <c r="E38" s="70" t="s">
        <v>201</v>
      </c>
      <c r="F38" s="70" t="s">
        <v>28</v>
      </c>
      <c r="G38" s="55"/>
      <c r="H38" s="80">
        <v>3</v>
      </c>
      <c r="I38" s="80">
        <v>5</v>
      </c>
      <c r="J38" s="21">
        <f t="shared" si="0"/>
        <v>15</v>
      </c>
      <c r="K38" s="70" t="s">
        <v>195</v>
      </c>
      <c r="L38" s="54"/>
      <c r="M38" s="54"/>
      <c r="N38" s="54"/>
      <c r="O38" s="54"/>
      <c r="P38" s="83">
        <v>1</v>
      </c>
      <c r="Q38" s="83">
        <v>5</v>
      </c>
      <c r="R38" s="21">
        <f>P38*Q38</f>
        <v>5</v>
      </c>
      <c r="S38" s="89"/>
      <c r="T38" s="89"/>
      <c r="W38" s="24" t="s">
        <v>225</v>
      </c>
    </row>
    <row r="39" spans="1:23" ht="75" x14ac:dyDescent="0.2">
      <c r="A39" s="56">
        <v>37</v>
      </c>
      <c r="B39" s="74"/>
      <c r="C39" s="70" t="s">
        <v>287</v>
      </c>
      <c r="D39" s="70"/>
      <c r="E39" s="70" t="s">
        <v>288</v>
      </c>
      <c r="F39" s="70" t="s">
        <v>28</v>
      </c>
      <c r="G39" s="55"/>
      <c r="H39" s="80">
        <v>3</v>
      </c>
      <c r="I39" s="80">
        <v>5</v>
      </c>
      <c r="J39" s="21">
        <f t="shared" si="0"/>
        <v>15</v>
      </c>
      <c r="K39" s="70" t="s">
        <v>289</v>
      </c>
      <c r="L39" s="54"/>
      <c r="M39" s="54"/>
      <c r="N39" s="54"/>
      <c r="O39" s="54"/>
      <c r="P39" s="83">
        <v>1</v>
      </c>
      <c r="Q39" s="83">
        <v>1</v>
      </c>
      <c r="R39" s="21">
        <f>P39*Q39</f>
        <v>1</v>
      </c>
      <c r="S39" s="89"/>
      <c r="T39" s="89"/>
    </row>
    <row r="40" spans="1:23" ht="30" x14ac:dyDescent="0.2">
      <c r="A40" s="56">
        <v>38</v>
      </c>
      <c r="B40" s="74"/>
      <c r="C40" s="70" t="s">
        <v>327</v>
      </c>
      <c r="D40" s="70"/>
      <c r="E40" s="70" t="s">
        <v>364</v>
      </c>
      <c r="F40" s="70" t="s">
        <v>28</v>
      </c>
      <c r="G40" s="55"/>
      <c r="H40" s="80">
        <v>1</v>
      </c>
      <c r="I40" s="80">
        <v>1</v>
      </c>
      <c r="J40" s="21">
        <f t="shared" si="0"/>
        <v>1</v>
      </c>
      <c r="K40" s="70" t="s">
        <v>329</v>
      </c>
      <c r="L40" s="54"/>
      <c r="M40" s="54"/>
      <c r="N40" s="54"/>
      <c r="O40" s="54"/>
      <c r="P40" s="83">
        <v>1</v>
      </c>
      <c r="Q40" s="83">
        <v>1</v>
      </c>
      <c r="R40" s="21">
        <f>P40*Q40</f>
        <v>1</v>
      </c>
      <c r="S40" s="89"/>
      <c r="T40" s="89"/>
    </row>
    <row r="41" spans="1:23" ht="30" x14ac:dyDescent="0.2">
      <c r="A41" s="56">
        <v>40</v>
      </c>
      <c r="B41" s="74"/>
      <c r="C41" s="70" t="s">
        <v>319</v>
      </c>
      <c r="D41" s="70"/>
      <c r="E41" s="70" t="s">
        <v>320</v>
      </c>
      <c r="F41" s="70" t="s">
        <v>28</v>
      </c>
      <c r="G41" s="55"/>
      <c r="H41" s="80">
        <v>1</v>
      </c>
      <c r="I41" s="80">
        <v>5</v>
      </c>
      <c r="J41" s="21">
        <f t="shared" si="0"/>
        <v>5</v>
      </c>
      <c r="K41" s="70" t="s">
        <v>365</v>
      </c>
      <c r="L41" s="54"/>
      <c r="M41" s="54"/>
      <c r="N41" s="54"/>
      <c r="O41" s="54"/>
      <c r="P41" s="83">
        <v>1</v>
      </c>
      <c r="Q41" s="83">
        <v>1</v>
      </c>
      <c r="R41" s="21">
        <f t="shared" si="1"/>
        <v>1</v>
      </c>
      <c r="S41" s="89"/>
      <c r="T41" s="89"/>
    </row>
    <row r="42" spans="1:23" ht="45" x14ac:dyDescent="0.2">
      <c r="A42" s="56">
        <v>49</v>
      </c>
      <c r="B42" s="74"/>
      <c r="C42" s="70" t="s">
        <v>242</v>
      </c>
      <c r="D42" s="70"/>
      <c r="E42" s="70" t="s">
        <v>366</v>
      </c>
      <c r="F42" s="70" t="s">
        <v>30</v>
      </c>
      <c r="G42" s="55"/>
      <c r="H42" s="80">
        <v>3</v>
      </c>
      <c r="I42" s="80">
        <v>3</v>
      </c>
      <c r="J42" s="21">
        <f t="shared" si="0"/>
        <v>9</v>
      </c>
      <c r="K42" s="70" t="s">
        <v>244</v>
      </c>
      <c r="L42" s="54"/>
      <c r="M42" s="54"/>
      <c r="N42" s="54"/>
      <c r="O42" s="54"/>
      <c r="P42" s="83">
        <v>1</v>
      </c>
      <c r="Q42" s="83">
        <v>3</v>
      </c>
      <c r="R42" s="21">
        <f t="shared" si="1"/>
        <v>3</v>
      </c>
      <c r="S42" s="89"/>
      <c r="T42" s="89"/>
    </row>
    <row r="43" spans="1:23" ht="30" x14ac:dyDescent="0.2">
      <c r="A43" s="56">
        <v>51</v>
      </c>
      <c r="B43" s="74"/>
      <c r="C43" s="70" t="s">
        <v>275</v>
      </c>
      <c r="D43" s="70"/>
      <c r="E43" s="70" t="s">
        <v>367</v>
      </c>
      <c r="F43" s="70" t="s">
        <v>28</v>
      </c>
      <c r="G43" s="55"/>
      <c r="H43" s="80">
        <v>1</v>
      </c>
      <c r="I43" s="80">
        <v>5</v>
      </c>
      <c r="J43" s="21">
        <f t="shared" si="0"/>
        <v>5</v>
      </c>
      <c r="K43" s="70" t="s">
        <v>277</v>
      </c>
      <c r="L43" s="54"/>
      <c r="M43" s="54"/>
      <c r="N43" s="54"/>
      <c r="O43" s="54"/>
      <c r="P43" s="83">
        <v>1</v>
      </c>
      <c r="Q43" s="83">
        <v>3</v>
      </c>
      <c r="R43" s="21">
        <f t="shared" si="1"/>
        <v>3</v>
      </c>
      <c r="S43" s="89"/>
      <c r="T43" s="89"/>
    </row>
    <row r="44" spans="1:23" ht="45" x14ac:dyDescent="0.2">
      <c r="A44" s="56">
        <v>53</v>
      </c>
      <c r="B44" s="74"/>
      <c r="C44" s="70" t="s">
        <v>246</v>
      </c>
      <c r="D44" s="70"/>
      <c r="E44" s="70" t="s">
        <v>368</v>
      </c>
      <c r="F44" s="70" t="s">
        <v>33</v>
      </c>
      <c r="G44" s="55"/>
      <c r="H44" s="80">
        <v>3</v>
      </c>
      <c r="I44" s="80">
        <v>3</v>
      </c>
      <c r="J44" s="21">
        <f t="shared" si="0"/>
        <v>9</v>
      </c>
      <c r="K44" s="91" t="s">
        <v>369</v>
      </c>
      <c r="L44" s="54"/>
      <c r="M44" s="54"/>
      <c r="N44" s="54"/>
      <c r="O44" s="54"/>
      <c r="P44" s="83">
        <v>1</v>
      </c>
      <c r="Q44" s="83">
        <v>3</v>
      </c>
      <c r="R44" s="21">
        <f t="shared" si="1"/>
        <v>3</v>
      </c>
      <c r="S44" s="89"/>
      <c r="T44" s="89"/>
    </row>
    <row r="45" spans="1:23" ht="45" x14ac:dyDescent="0.2">
      <c r="A45" s="56">
        <v>54</v>
      </c>
      <c r="B45" s="74"/>
      <c r="C45" s="70" t="s">
        <v>151</v>
      </c>
      <c r="D45" s="70"/>
      <c r="E45" s="70" t="s">
        <v>152</v>
      </c>
      <c r="F45" s="70" t="s">
        <v>33</v>
      </c>
      <c r="G45" s="55"/>
      <c r="H45" s="80">
        <v>3</v>
      </c>
      <c r="I45" s="80">
        <v>3</v>
      </c>
      <c r="J45" s="21">
        <f t="shared" si="0"/>
        <v>9</v>
      </c>
      <c r="K45" s="70" t="s">
        <v>153</v>
      </c>
      <c r="L45" s="54"/>
      <c r="M45" s="54"/>
      <c r="N45" s="54"/>
      <c r="O45" s="54"/>
      <c r="P45" s="83">
        <v>1</v>
      </c>
      <c r="Q45" s="83">
        <v>5</v>
      </c>
      <c r="R45" s="21">
        <f t="shared" si="1"/>
        <v>5</v>
      </c>
      <c r="S45" s="89"/>
      <c r="T45" s="89"/>
    </row>
    <row r="46" spans="1:23" ht="45" x14ac:dyDescent="0.2">
      <c r="A46" s="56">
        <v>55</v>
      </c>
      <c r="B46" s="74"/>
      <c r="C46" s="70" t="s">
        <v>281</v>
      </c>
      <c r="D46" s="70"/>
      <c r="E46" s="70" t="s">
        <v>370</v>
      </c>
      <c r="F46" s="70" t="s">
        <v>33</v>
      </c>
      <c r="G46" s="55"/>
      <c r="H46" s="80">
        <v>1</v>
      </c>
      <c r="I46" s="80">
        <v>5</v>
      </c>
      <c r="J46" s="21">
        <f t="shared" si="0"/>
        <v>5</v>
      </c>
      <c r="K46" s="54" t="s">
        <v>283</v>
      </c>
      <c r="L46" s="54"/>
      <c r="M46" s="54"/>
      <c r="N46" s="54"/>
      <c r="O46" s="54"/>
      <c r="P46" s="83">
        <v>1</v>
      </c>
      <c r="Q46" s="83">
        <v>3</v>
      </c>
      <c r="R46" s="21">
        <f t="shared" si="1"/>
        <v>3</v>
      </c>
      <c r="S46" s="89"/>
      <c r="T46" s="89"/>
    </row>
    <row r="47" spans="1:23" ht="30" customHeight="1" x14ac:dyDescent="0.2">
      <c r="A47" s="56">
        <v>56</v>
      </c>
      <c r="B47" s="74"/>
      <c r="C47" s="70" t="s">
        <v>371</v>
      </c>
      <c r="D47" s="70"/>
      <c r="E47" s="70" t="s">
        <v>372</v>
      </c>
      <c r="F47" s="70" t="s">
        <v>33</v>
      </c>
      <c r="G47" s="55"/>
      <c r="H47" s="80">
        <v>5</v>
      </c>
      <c r="I47" s="80">
        <v>5</v>
      </c>
      <c r="J47" s="21">
        <f t="shared" si="0"/>
        <v>25</v>
      </c>
      <c r="K47" s="70" t="s">
        <v>373</v>
      </c>
      <c r="L47" s="54"/>
      <c r="M47" s="54"/>
      <c r="N47" s="54"/>
      <c r="O47" s="54"/>
      <c r="P47" s="83">
        <v>1</v>
      </c>
      <c r="Q47" s="83">
        <v>1</v>
      </c>
      <c r="R47" s="21">
        <f t="shared" si="1"/>
        <v>1</v>
      </c>
      <c r="S47" s="89"/>
      <c r="T47" s="89"/>
    </row>
    <row r="48" spans="1:23" ht="80.25" customHeight="1" x14ac:dyDescent="0.2">
      <c r="A48" s="56">
        <v>57</v>
      </c>
      <c r="B48" s="74"/>
      <c r="C48" s="70" t="s">
        <v>207</v>
      </c>
      <c r="D48" s="70"/>
      <c r="E48" s="70" t="s">
        <v>208</v>
      </c>
      <c r="F48" s="70" t="s">
        <v>33</v>
      </c>
      <c r="G48" s="55"/>
      <c r="H48" s="80">
        <v>3</v>
      </c>
      <c r="I48" s="80">
        <v>5</v>
      </c>
      <c r="J48" s="21">
        <f t="shared" si="0"/>
        <v>15</v>
      </c>
      <c r="K48" s="70" t="s">
        <v>209</v>
      </c>
      <c r="L48" s="54"/>
      <c r="M48" s="54"/>
      <c r="N48" s="54"/>
      <c r="O48" s="54"/>
      <c r="P48" s="83">
        <v>3</v>
      </c>
      <c r="Q48" s="83">
        <v>3</v>
      </c>
      <c r="R48" s="21">
        <f>P48*Q48</f>
        <v>9</v>
      </c>
      <c r="S48" s="89"/>
      <c r="T48" s="89"/>
    </row>
    <row r="49" spans="1:20" ht="30" x14ac:dyDescent="0.2">
      <c r="A49" s="56">
        <v>59</v>
      </c>
      <c r="B49" s="74"/>
      <c r="C49" s="70" t="s">
        <v>323</v>
      </c>
      <c r="D49" s="70"/>
      <c r="E49" s="70" t="s">
        <v>324</v>
      </c>
      <c r="F49" s="70" t="s">
        <v>33</v>
      </c>
      <c r="G49" s="55"/>
      <c r="H49" s="80">
        <v>1</v>
      </c>
      <c r="I49" s="80">
        <v>5</v>
      </c>
      <c r="J49" s="21">
        <f t="shared" si="0"/>
        <v>5</v>
      </c>
      <c r="K49" s="70" t="s">
        <v>325</v>
      </c>
      <c r="L49" s="54"/>
      <c r="M49" s="54"/>
      <c r="N49" s="54"/>
      <c r="O49" s="54"/>
      <c r="P49" s="83">
        <v>1</v>
      </c>
      <c r="Q49" s="83">
        <v>1</v>
      </c>
      <c r="R49" s="21">
        <f>P49*Q49</f>
        <v>1</v>
      </c>
      <c r="S49" s="89"/>
      <c r="T49" s="89"/>
    </row>
    <row r="50" spans="1:20" ht="30" x14ac:dyDescent="0.2">
      <c r="A50" s="56">
        <v>60</v>
      </c>
      <c r="B50" s="74"/>
      <c r="C50" s="70" t="s">
        <v>127</v>
      </c>
      <c r="D50" s="70"/>
      <c r="E50" s="70" t="s">
        <v>374</v>
      </c>
      <c r="F50" s="70" t="s">
        <v>30</v>
      </c>
      <c r="G50" s="55"/>
      <c r="H50" s="80">
        <v>3</v>
      </c>
      <c r="I50" s="80">
        <v>3</v>
      </c>
      <c r="J50" s="21">
        <f t="shared" si="0"/>
        <v>9</v>
      </c>
      <c r="K50" s="54" t="s">
        <v>129</v>
      </c>
      <c r="L50" s="54"/>
      <c r="M50" s="54"/>
      <c r="N50" s="54"/>
      <c r="O50" s="54"/>
      <c r="P50" s="83">
        <v>1</v>
      </c>
      <c r="Q50" s="83">
        <v>3</v>
      </c>
      <c r="R50" s="40">
        <f t="shared" si="1"/>
        <v>3</v>
      </c>
      <c r="S50" s="89"/>
      <c r="T50" s="89"/>
    </row>
    <row r="51" spans="1:20" ht="180" x14ac:dyDescent="0.2">
      <c r="A51" s="56">
        <v>61</v>
      </c>
      <c r="B51" s="74"/>
      <c r="C51" s="70" t="s">
        <v>338</v>
      </c>
      <c r="D51" s="70"/>
      <c r="E51" s="91" t="s">
        <v>339</v>
      </c>
      <c r="F51" s="70" t="s">
        <v>32</v>
      </c>
      <c r="G51" s="55"/>
      <c r="H51" s="80">
        <v>5</v>
      </c>
      <c r="I51" s="80">
        <v>5</v>
      </c>
      <c r="J51" s="21">
        <f t="shared" si="0"/>
        <v>25</v>
      </c>
      <c r="K51" s="54" t="s">
        <v>375</v>
      </c>
      <c r="L51" s="54"/>
      <c r="M51" s="54"/>
      <c r="N51" s="54"/>
      <c r="O51" s="54"/>
      <c r="P51" s="83">
        <v>3</v>
      </c>
      <c r="Q51" s="83">
        <v>1</v>
      </c>
      <c r="R51" s="40">
        <f t="shared" si="1"/>
        <v>3</v>
      </c>
      <c r="S51" s="89"/>
      <c r="T51" s="89"/>
    </row>
    <row r="52" spans="1:20" ht="105.75" customHeight="1" x14ac:dyDescent="0.2">
      <c r="A52" s="56">
        <v>64</v>
      </c>
      <c r="B52" s="74"/>
      <c r="C52" s="70" t="s">
        <v>144</v>
      </c>
      <c r="D52" s="70"/>
      <c r="E52" s="70" t="s">
        <v>145</v>
      </c>
      <c r="F52" s="70" t="s">
        <v>32</v>
      </c>
      <c r="G52" s="55"/>
      <c r="H52" s="80">
        <v>3</v>
      </c>
      <c r="I52" s="80">
        <v>5</v>
      </c>
      <c r="J52" s="21">
        <f t="shared" si="0"/>
        <v>15</v>
      </c>
      <c r="K52" s="54" t="s">
        <v>146</v>
      </c>
      <c r="L52" s="54"/>
      <c r="M52" s="54"/>
      <c r="N52" s="54"/>
      <c r="O52" s="54"/>
      <c r="P52" s="83">
        <v>1</v>
      </c>
      <c r="Q52" s="83">
        <v>5</v>
      </c>
      <c r="R52" s="40">
        <f t="shared" si="1"/>
        <v>5</v>
      </c>
      <c r="S52" s="89"/>
      <c r="T52" s="89"/>
    </row>
    <row r="53" spans="1:20" ht="120" x14ac:dyDescent="0.2">
      <c r="A53" s="56">
        <v>65</v>
      </c>
      <c r="B53" s="74"/>
      <c r="C53" s="70" t="s">
        <v>213</v>
      </c>
      <c r="D53" s="70"/>
      <c r="E53" s="70" t="s">
        <v>214</v>
      </c>
      <c r="F53" s="70" t="s">
        <v>32</v>
      </c>
      <c r="G53" s="55"/>
      <c r="H53" s="80">
        <v>3</v>
      </c>
      <c r="I53" s="80">
        <v>5</v>
      </c>
      <c r="J53" s="21">
        <f t="shared" si="0"/>
        <v>15</v>
      </c>
      <c r="K53" s="54" t="s">
        <v>215</v>
      </c>
      <c r="L53" s="54"/>
      <c r="M53" s="54"/>
      <c r="N53" s="54"/>
      <c r="O53" s="54"/>
      <c r="P53" s="83">
        <v>1</v>
      </c>
      <c r="Q53" s="83">
        <v>3</v>
      </c>
      <c r="R53" s="40">
        <f t="shared" si="1"/>
        <v>3</v>
      </c>
      <c r="S53" s="89"/>
      <c r="T53" s="89"/>
    </row>
    <row r="54" spans="1:20" ht="72" customHeight="1" x14ac:dyDescent="0.2">
      <c r="A54" s="56">
        <v>66</v>
      </c>
      <c r="B54" s="74"/>
      <c r="C54" s="70" t="s">
        <v>376</v>
      </c>
      <c r="D54" s="70"/>
      <c r="E54" s="70" t="s">
        <v>377</v>
      </c>
      <c r="F54" s="70" t="s">
        <v>25</v>
      </c>
      <c r="G54" s="55"/>
      <c r="H54" s="80">
        <v>3</v>
      </c>
      <c r="I54" s="80">
        <v>5</v>
      </c>
      <c r="J54" s="21">
        <f t="shared" si="0"/>
        <v>15</v>
      </c>
      <c r="K54" s="54" t="s">
        <v>378</v>
      </c>
      <c r="L54" s="54"/>
      <c r="M54" s="54"/>
      <c r="N54" s="54"/>
      <c r="O54" s="54"/>
      <c r="P54" s="83">
        <v>1</v>
      </c>
      <c r="Q54" s="83">
        <v>1</v>
      </c>
      <c r="R54" s="40">
        <f t="shared" si="1"/>
        <v>1</v>
      </c>
      <c r="S54" s="89"/>
      <c r="T54" s="89"/>
    </row>
    <row r="55" spans="1:20" ht="45" x14ac:dyDescent="0.2">
      <c r="A55" s="56">
        <v>67</v>
      </c>
      <c r="B55" s="74"/>
      <c r="C55" s="70" t="s">
        <v>292</v>
      </c>
      <c r="D55" s="70"/>
      <c r="E55" s="70" t="s">
        <v>293</v>
      </c>
      <c r="F55" s="70" t="s">
        <v>28</v>
      </c>
      <c r="G55" s="55"/>
      <c r="H55" s="80">
        <v>3</v>
      </c>
      <c r="I55" s="80">
        <v>5</v>
      </c>
      <c r="J55" s="21">
        <f t="shared" si="0"/>
        <v>15</v>
      </c>
      <c r="K55" s="54" t="s">
        <v>294</v>
      </c>
      <c r="L55" s="54"/>
      <c r="M55" s="54"/>
      <c r="N55" s="54"/>
      <c r="O55" s="54"/>
      <c r="P55" s="83">
        <v>1</v>
      </c>
      <c r="Q55" s="83">
        <v>1</v>
      </c>
      <c r="R55" s="40">
        <f t="shared" si="1"/>
        <v>1</v>
      </c>
      <c r="S55" s="89"/>
      <c r="T55" s="89"/>
    </row>
    <row r="56" spans="1:20" ht="75" x14ac:dyDescent="0.2">
      <c r="A56" s="56">
        <v>68</v>
      </c>
      <c r="B56" s="74"/>
      <c r="C56" s="70" t="s">
        <v>200</v>
      </c>
      <c r="D56" s="70"/>
      <c r="E56" s="70" t="s">
        <v>201</v>
      </c>
      <c r="F56" s="70" t="s">
        <v>28</v>
      </c>
      <c r="G56" s="55"/>
      <c r="H56" s="80">
        <v>3</v>
      </c>
      <c r="I56" s="80">
        <v>5</v>
      </c>
      <c r="J56" s="21">
        <f t="shared" si="0"/>
        <v>15</v>
      </c>
      <c r="K56" s="54" t="s">
        <v>379</v>
      </c>
      <c r="L56" s="54"/>
      <c r="M56" s="54"/>
      <c r="N56" s="54"/>
      <c r="O56" s="54"/>
      <c r="P56" s="83"/>
      <c r="Q56" s="83"/>
      <c r="R56" s="40">
        <f t="shared" si="1"/>
        <v>0</v>
      </c>
      <c r="S56" s="89"/>
      <c r="T56" s="89"/>
    </row>
    <row r="57" spans="1:20" ht="30" x14ac:dyDescent="0.2">
      <c r="A57" s="56">
        <v>69</v>
      </c>
      <c r="B57" s="74"/>
      <c r="C57" s="70" t="s">
        <v>380</v>
      </c>
      <c r="D57" s="70"/>
      <c r="E57" s="70" t="s">
        <v>381</v>
      </c>
      <c r="F57" s="70" t="s">
        <v>32</v>
      </c>
      <c r="G57" s="55"/>
      <c r="H57" s="80">
        <v>3</v>
      </c>
      <c r="I57" s="80">
        <v>5</v>
      </c>
      <c r="J57" s="21">
        <f t="shared" si="0"/>
        <v>15</v>
      </c>
      <c r="K57" s="54" t="s">
        <v>382</v>
      </c>
      <c r="L57" s="54"/>
      <c r="M57" s="54"/>
      <c r="N57" s="54"/>
      <c r="O57" s="54"/>
      <c r="P57" s="83">
        <v>1</v>
      </c>
      <c r="Q57" s="83">
        <v>3</v>
      </c>
      <c r="R57" s="40">
        <f t="shared" si="1"/>
        <v>3</v>
      </c>
      <c r="S57" s="89"/>
      <c r="T57" s="89"/>
    </row>
    <row r="58" spans="1:20" ht="30" x14ac:dyDescent="0.2">
      <c r="A58" s="56">
        <v>70</v>
      </c>
      <c r="B58" s="74"/>
      <c r="C58" s="70" t="s">
        <v>383</v>
      </c>
      <c r="D58" s="70"/>
      <c r="E58" s="70" t="s">
        <v>384</v>
      </c>
      <c r="F58" s="70" t="s">
        <v>32</v>
      </c>
      <c r="G58" s="55"/>
      <c r="H58" s="80">
        <v>5</v>
      </c>
      <c r="I58" s="80">
        <v>5</v>
      </c>
      <c r="J58" s="21">
        <f t="shared" si="0"/>
        <v>25</v>
      </c>
      <c r="K58" s="54" t="s">
        <v>176</v>
      </c>
      <c r="L58" s="54"/>
      <c r="M58" s="54"/>
      <c r="N58" s="54"/>
      <c r="O58" s="54"/>
      <c r="P58" s="83">
        <v>1</v>
      </c>
      <c r="Q58" s="83">
        <v>3</v>
      </c>
      <c r="R58" s="40">
        <f t="shared" si="1"/>
        <v>3</v>
      </c>
      <c r="S58" s="89"/>
      <c r="T58" s="89"/>
    </row>
    <row r="59" spans="1:20" ht="15" x14ac:dyDescent="0.2">
      <c r="A59" s="56">
        <v>71</v>
      </c>
      <c r="B59" s="74"/>
      <c r="C59" s="70" t="s">
        <v>297</v>
      </c>
      <c r="D59" s="70"/>
      <c r="E59" s="70" t="s">
        <v>385</v>
      </c>
      <c r="F59" s="70" t="s">
        <v>28</v>
      </c>
      <c r="G59" s="55"/>
      <c r="H59" s="80">
        <v>3</v>
      </c>
      <c r="I59" s="80">
        <v>5</v>
      </c>
      <c r="J59" s="21">
        <f t="shared" si="0"/>
        <v>15</v>
      </c>
      <c r="K59" s="54" t="s">
        <v>299</v>
      </c>
      <c r="L59" s="54"/>
      <c r="M59" s="54"/>
      <c r="N59" s="54"/>
      <c r="O59" s="54"/>
      <c r="P59" s="83">
        <v>1</v>
      </c>
      <c r="Q59" s="83">
        <v>3</v>
      </c>
      <c r="R59" s="40">
        <f t="shared" si="1"/>
        <v>3</v>
      </c>
      <c r="S59" s="89"/>
      <c r="T59" s="89"/>
    </row>
    <row r="60" spans="1:20" ht="15" x14ac:dyDescent="0.2">
      <c r="A60" s="56">
        <v>72</v>
      </c>
      <c r="B60" s="74"/>
      <c r="C60" s="70"/>
      <c r="D60" s="70"/>
      <c r="E60" s="70"/>
      <c r="F60" s="70"/>
      <c r="G60" s="55"/>
      <c r="H60" s="80"/>
      <c r="I60" s="80"/>
      <c r="J60" s="21">
        <f t="shared" si="0"/>
        <v>0</v>
      </c>
      <c r="K60" s="54"/>
      <c r="L60" s="54"/>
      <c r="M60" s="54"/>
      <c r="N60" s="54"/>
      <c r="O60" s="54"/>
      <c r="P60" s="83"/>
      <c r="Q60" s="83"/>
      <c r="R60" s="40">
        <f t="shared" si="1"/>
        <v>0</v>
      </c>
      <c r="S60" s="89"/>
      <c r="T60" s="89"/>
    </row>
    <row r="61" spans="1:20" ht="15" x14ac:dyDescent="0.2">
      <c r="A61" s="56">
        <v>73</v>
      </c>
      <c r="B61" s="74"/>
      <c r="C61" s="70"/>
      <c r="D61" s="70"/>
      <c r="E61" s="70"/>
      <c r="F61" s="70"/>
      <c r="G61" s="55"/>
      <c r="H61" s="80"/>
      <c r="I61" s="80"/>
      <c r="J61" s="21">
        <f t="shared" si="0"/>
        <v>0</v>
      </c>
      <c r="K61" s="54"/>
      <c r="L61" s="54"/>
      <c r="M61" s="54"/>
      <c r="N61" s="54"/>
      <c r="O61" s="54"/>
      <c r="P61" s="83"/>
      <c r="Q61" s="83"/>
      <c r="R61" s="40">
        <f t="shared" si="1"/>
        <v>0</v>
      </c>
      <c r="S61" s="89"/>
      <c r="T61" s="89"/>
    </row>
    <row r="62" spans="1:20" ht="15" x14ac:dyDescent="0.2">
      <c r="A62" s="56">
        <v>74</v>
      </c>
      <c r="B62" s="74"/>
      <c r="C62" s="70"/>
      <c r="D62" s="70"/>
      <c r="E62" s="70"/>
      <c r="F62" s="70"/>
      <c r="G62" s="55"/>
      <c r="H62" s="80"/>
      <c r="I62" s="80"/>
      <c r="J62" s="21">
        <f t="shared" si="0"/>
        <v>0</v>
      </c>
      <c r="K62" s="54"/>
      <c r="L62" s="54"/>
      <c r="M62" s="54"/>
      <c r="N62" s="54"/>
      <c r="O62" s="54"/>
      <c r="P62" s="83"/>
      <c r="Q62" s="83"/>
      <c r="R62" s="40">
        <f t="shared" si="1"/>
        <v>0</v>
      </c>
      <c r="S62" s="89"/>
      <c r="T62" s="89"/>
    </row>
    <row r="63" spans="1:20" ht="15" x14ac:dyDescent="0.2">
      <c r="A63" s="56">
        <v>75</v>
      </c>
      <c r="B63" s="74"/>
      <c r="C63" s="70"/>
      <c r="D63" s="70"/>
      <c r="E63" s="70"/>
      <c r="F63" s="70"/>
      <c r="G63" s="55"/>
      <c r="H63" s="80"/>
      <c r="I63" s="80"/>
      <c r="J63" s="21">
        <f t="shared" si="0"/>
        <v>0</v>
      </c>
      <c r="K63" s="54"/>
      <c r="L63" s="54"/>
      <c r="M63" s="54"/>
      <c r="N63" s="54"/>
      <c r="O63" s="54"/>
      <c r="P63" s="83"/>
      <c r="Q63" s="83"/>
      <c r="R63" s="40">
        <f t="shared" si="1"/>
        <v>0</v>
      </c>
      <c r="S63" s="89"/>
      <c r="T63" s="89"/>
    </row>
    <row r="64" spans="1:20" ht="15" x14ac:dyDescent="0.2">
      <c r="A64" s="56">
        <v>76</v>
      </c>
      <c r="B64" s="74"/>
      <c r="C64" s="70"/>
      <c r="D64" s="70"/>
      <c r="E64" s="70"/>
      <c r="F64" s="70"/>
      <c r="G64" s="55"/>
      <c r="H64" s="80"/>
      <c r="I64" s="80"/>
      <c r="J64" s="21">
        <f t="shared" si="0"/>
        <v>0</v>
      </c>
      <c r="K64" s="54"/>
      <c r="L64" s="54"/>
      <c r="M64" s="54"/>
      <c r="N64" s="54"/>
      <c r="O64" s="54"/>
      <c r="P64" s="83"/>
      <c r="Q64" s="83"/>
      <c r="R64" s="40">
        <f t="shared" si="1"/>
        <v>0</v>
      </c>
      <c r="S64" s="89"/>
      <c r="T64" s="89"/>
    </row>
    <row r="65" spans="1:20" ht="15" x14ac:dyDescent="0.2">
      <c r="A65" s="56">
        <v>77</v>
      </c>
      <c r="B65" s="74"/>
      <c r="C65" s="70"/>
      <c r="D65" s="70"/>
      <c r="E65" s="70"/>
      <c r="F65" s="70"/>
      <c r="G65" s="55"/>
      <c r="H65" s="80"/>
      <c r="I65" s="80"/>
      <c r="J65" s="21">
        <f t="shared" si="0"/>
        <v>0</v>
      </c>
      <c r="K65" s="54"/>
      <c r="L65" s="54"/>
      <c r="M65" s="54"/>
      <c r="N65" s="54"/>
      <c r="O65" s="54"/>
      <c r="P65" s="83"/>
      <c r="Q65" s="83"/>
      <c r="R65" s="40">
        <f t="shared" si="1"/>
        <v>0</v>
      </c>
      <c r="S65" s="89"/>
      <c r="T65" s="89"/>
    </row>
    <row r="66" spans="1:20" ht="15" x14ac:dyDescent="0.2">
      <c r="A66" s="56">
        <v>78</v>
      </c>
      <c r="B66" s="74"/>
      <c r="C66" s="70"/>
      <c r="D66" s="70"/>
      <c r="E66" s="70"/>
      <c r="F66" s="70"/>
      <c r="G66" s="55"/>
      <c r="H66" s="80"/>
      <c r="I66" s="80"/>
      <c r="J66" s="21">
        <f t="shared" si="0"/>
        <v>0</v>
      </c>
      <c r="K66" s="54"/>
      <c r="L66" s="54"/>
      <c r="M66" s="54"/>
      <c r="N66" s="54"/>
      <c r="O66" s="54"/>
      <c r="P66" s="83"/>
      <c r="Q66" s="83"/>
      <c r="R66" s="40">
        <f t="shared" si="1"/>
        <v>0</v>
      </c>
      <c r="S66" s="89"/>
      <c r="T66" s="89"/>
    </row>
    <row r="67" spans="1:20" ht="15" x14ac:dyDescent="0.2">
      <c r="A67" s="56">
        <v>79</v>
      </c>
      <c r="B67" s="74"/>
      <c r="C67" s="70"/>
      <c r="D67" s="70"/>
      <c r="E67" s="70"/>
      <c r="F67" s="70"/>
      <c r="G67" s="55"/>
      <c r="H67" s="80"/>
      <c r="I67" s="80"/>
      <c r="J67" s="21">
        <f t="shared" si="0"/>
        <v>0</v>
      </c>
      <c r="K67" s="54"/>
      <c r="L67" s="54"/>
      <c r="M67" s="54"/>
      <c r="N67" s="54"/>
      <c r="O67" s="54"/>
      <c r="P67" s="83"/>
      <c r="Q67" s="83"/>
      <c r="R67" s="40">
        <f t="shared" si="1"/>
        <v>0</v>
      </c>
      <c r="S67" s="89"/>
      <c r="T67" s="89"/>
    </row>
    <row r="68" spans="1:20" ht="15" x14ac:dyDescent="0.2">
      <c r="A68" s="56">
        <v>80</v>
      </c>
      <c r="B68" s="74"/>
      <c r="C68" s="70"/>
      <c r="D68" s="70"/>
      <c r="E68" s="70"/>
      <c r="F68" s="70"/>
      <c r="G68" s="55"/>
      <c r="H68" s="80"/>
      <c r="I68" s="80"/>
      <c r="J68" s="21">
        <f t="shared" ref="J68:J131" si="2">H68*I68</f>
        <v>0</v>
      </c>
      <c r="K68" s="54"/>
      <c r="L68" s="54"/>
      <c r="M68" s="54"/>
      <c r="N68" s="54"/>
      <c r="O68" s="54"/>
      <c r="P68" s="83"/>
      <c r="Q68" s="83"/>
      <c r="R68" s="40">
        <f t="shared" ref="R68:R131" si="3">P68*Q68</f>
        <v>0</v>
      </c>
      <c r="S68" s="89"/>
      <c r="T68" s="89"/>
    </row>
    <row r="69" spans="1:20" ht="15" x14ac:dyDescent="0.2">
      <c r="A69" s="56">
        <v>81</v>
      </c>
      <c r="B69" s="74"/>
      <c r="C69" s="70"/>
      <c r="D69" s="70"/>
      <c r="E69" s="70"/>
      <c r="F69" s="70"/>
      <c r="G69" s="55"/>
      <c r="H69" s="80"/>
      <c r="I69" s="80"/>
      <c r="J69" s="21">
        <f t="shared" si="2"/>
        <v>0</v>
      </c>
      <c r="K69" s="54"/>
      <c r="L69" s="54"/>
      <c r="M69" s="54"/>
      <c r="N69" s="54"/>
      <c r="O69" s="54"/>
      <c r="P69" s="83"/>
      <c r="Q69" s="83"/>
      <c r="R69" s="40">
        <f t="shared" si="3"/>
        <v>0</v>
      </c>
      <c r="S69" s="89"/>
      <c r="T69" s="89"/>
    </row>
    <row r="70" spans="1:20" ht="15" x14ac:dyDescent="0.2">
      <c r="A70" s="56">
        <v>82</v>
      </c>
      <c r="B70" s="74"/>
      <c r="C70" s="70"/>
      <c r="D70" s="70"/>
      <c r="E70" s="70"/>
      <c r="F70" s="70"/>
      <c r="G70" s="55"/>
      <c r="H70" s="80"/>
      <c r="I70" s="80"/>
      <c r="J70" s="21">
        <f t="shared" si="2"/>
        <v>0</v>
      </c>
      <c r="K70" s="54"/>
      <c r="L70" s="54"/>
      <c r="M70" s="54"/>
      <c r="N70" s="54"/>
      <c r="O70" s="54"/>
      <c r="P70" s="83"/>
      <c r="Q70" s="83"/>
      <c r="R70" s="40">
        <f t="shared" si="3"/>
        <v>0</v>
      </c>
      <c r="S70" s="89"/>
      <c r="T70" s="89"/>
    </row>
    <row r="71" spans="1:20" ht="15" x14ac:dyDescent="0.2">
      <c r="A71" s="56">
        <v>83</v>
      </c>
      <c r="B71" s="74"/>
      <c r="C71" s="70"/>
      <c r="D71" s="70"/>
      <c r="E71" s="70"/>
      <c r="F71" s="70"/>
      <c r="G71" s="55"/>
      <c r="H71" s="80"/>
      <c r="I71" s="80"/>
      <c r="J71" s="21">
        <f t="shared" si="2"/>
        <v>0</v>
      </c>
      <c r="K71" s="54"/>
      <c r="L71" s="54"/>
      <c r="M71" s="54"/>
      <c r="N71" s="54"/>
      <c r="O71" s="54"/>
      <c r="P71" s="83"/>
      <c r="Q71" s="83"/>
      <c r="R71" s="40">
        <f t="shared" si="3"/>
        <v>0</v>
      </c>
      <c r="S71" s="89"/>
      <c r="T71" s="89"/>
    </row>
    <row r="72" spans="1:20" ht="15" x14ac:dyDescent="0.2">
      <c r="A72" s="56">
        <v>84</v>
      </c>
      <c r="B72" s="74"/>
      <c r="C72" s="70"/>
      <c r="D72" s="70"/>
      <c r="E72" s="70"/>
      <c r="F72" s="70"/>
      <c r="G72" s="55"/>
      <c r="H72" s="80"/>
      <c r="I72" s="80"/>
      <c r="J72" s="21">
        <f t="shared" si="2"/>
        <v>0</v>
      </c>
      <c r="K72" s="54"/>
      <c r="L72" s="54"/>
      <c r="M72" s="54"/>
      <c r="N72" s="54"/>
      <c r="O72" s="54"/>
      <c r="P72" s="83"/>
      <c r="Q72" s="83"/>
      <c r="R72" s="40">
        <f t="shared" si="3"/>
        <v>0</v>
      </c>
      <c r="S72" s="89"/>
      <c r="T72" s="89"/>
    </row>
    <row r="73" spans="1:20" ht="15" x14ac:dyDescent="0.2">
      <c r="A73" s="56">
        <v>85</v>
      </c>
      <c r="B73" s="74"/>
      <c r="C73" s="70"/>
      <c r="D73" s="70"/>
      <c r="E73" s="70"/>
      <c r="F73" s="70"/>
      <c r="G73" s="55"/>
      <c r="H73" s="80"/>
      <c r="I73" s="80"/>
      <c r="J73" s="21">
        <f t="shared" si="2"/>
        <v>0</v>
      </c>
      <c r="K73" s="54"/>
      <c r="L73" s="54"/>
      <c r="M73" s="54"/>
      <c r="N73" s="54"/>
      <c r="O73" s="54"/>
      <c r="P73" s="83"/>
      <c r="Q73" s="83"/>
      <c r="R73" s="40">
        <f t="shared" si="3"/>
        <v>0</v>
      </c>
      <c r="S73" s="89"/>
      <c r="T73" s="89"/>
    </row>
    <row r="74" spans="1:20" ht="15" x14ac:dyDescent="0.2">
      <c r="A74" s="56">
        <v>86</v>
      </c>
      <c r="B74" s="74"/>
      <c r="C74" s="70"/>
      <c r="D74" s="70"/>
      <c r="E74" s="70"/>
      <c r="F74" s="70"/>
      <c r="G74" s="55"/>
      <c r="H74" s="80"/>
      <c r="I74" s="80"/>
      <c r="J74" s="21">
        <f t="shared" si="2"/>
        <v>0</v>
      </c>
      <c r="K74" s="54"/>
      <c r="L74" s="54"/>
      <c r="M74" s="54"/>
      <c r="N74" s="54"/>
      <c r="O74" s="54"/>
      <c r="P74" s="83"/>
      <c r="Q74" s="83"/>
      <c r="R74" s="40">
        <f t="shared" si="3"/>
        <v>0</v>
      </c>
      <c r="S74" s="89"/>
      <c r="T74" s="89"/>
    </row>
    <row r="75" spans="1:20" ht="15" x14ac:dyDescent="0.2">
      <c r="A75" s="56">
        <v>87</v>
      </c>
      <c r="B75" s="74"/>
      <c r="C75" s="70" t="s">
        <v>335</v>
      </c>
      <c r="D75" s="70"/>
      <c r="E75" s="70"/>
      <c r="F75" s="70"/>
      <c r="G75" s="55"/>
      <c r="H75" s="80"/>
      <c r="I75" s="80"/>
      <c r="J75" s="21">
        <f t="shared" si="2"/>
        <v>0</v>
      </c>
      <c r="K75" s="54"/>
      <c r="L75" s="54"/>
      <c r="M75" s="54"/>
      <c r="N75" s="54"/>
      <c r="O75" s="54"/>
      <c r="P75" s="83"/>
      <c r="Q75" s="83"/>
      <c r="R75" s="40">
        <f t="shared" si="3"/>
        <v>0</v>
      </c>
      <c r="S75" s="89"/>
      <c r="T75" s="89"/>
    </row>
    <row r="76" spans="1:20" ht="15" x14ac:dyDescent="0.2">
      <c r="A76" s="56">
        <v>88</v>
      </c>
      <c r="B76" s="74"/>
      <c r="C76" s="70"/>
      <c r="D76" s="70"/>
      <c r="E76" s="70"/>
      <c r="F76" s="70"/>
      <c r="G76" s="55"/>
      <c r="H76" s="80"/>
      <c r="I76" s="80"/>
      <c r="J76" s="21">
        <f t="shared" si="2"/>
        <v>0</v>
      </c>
      <c r="K76" s="54"/>
      <c r="L76" s="54"/>
      <c r="M76" s="54"/>
      <c r="N76" s="54"/>
      <c r="O76" s="54"/>
      <c r="P76" s="83"/>
      <c r="Q76" s="83"/>
      <c r="R76" s="40">
        <f t="shared" si="3"/>
        <v>0</v>
      </c>
      <c r="S76" s="89"/>
      <c r="T76" s="89"/>
    </row>
    <row r="77" spans="1:20" ht="15" x14ac:dyDescent="0.2">
      <c r="A77" s="56">
        <v>89</v>
      </c>
      <c r="B77" s="74"/>
      <c r="C77" s="70"/>
      <c r="D77" s="70"/>
      <c r="E77" s="70"/>
      <c r="F77" s="70"/>
      <c r="G77" s="55"/>
      <c r="H77" s="80"/>
      <c r="I77" s="80"/>
      <c r="J77" s="21">
        <f t="shared" si="2"/>
        <v>0</v>
      </c>
      <c r="K77" s="54"/>
      <c r="L77" s="54"/>
      <c r="M77" s="54"/>
      <c r="N77" s="54"/>
      <c r="O77" s="54"/>
      <c r="P77" s="83"/>
      <c r="Q77" s="83"/>
      <c r="R77" s="40">
        <f t="shared" si="3"/>
        <v>0</v>
      </c>
      <c r="S77" s="89"/>
      <c r="T77" s="89"/>
    </row>
    <row r="78" spans="1:20" ht="15" x14ac:dyDescent="0.2">
      <c r="A78" s="56">
        <v>90</v>
      </c>
      <c r="B78" s="74"/>
      <c r="C78" s="70"/>
      <c r="D78" s="70"/>
      <c r="E78" s="70"/>
      <c r="F78" s="70"/>
      <c r="G78" s="55"/>
      <c r="H78" s="80"/>
      <c r="I78" s="80"/>
      <c r="J78" s="21">
        <f t="shared" si="2"/>
        <v>0</v>
      </c>
      <c r="K78" s="54"/>
      <c r="L78" s="54"/>
      <c r="M78" s="54"/>
      <c r="N78" s="54"/>
      <c r="O78" s="54"/>
      <c r="P78" s="83"/>
      <c r="Q78" s="83"/>
      <c r="R78" s="40">
        <f>P78*Q78</f>
        <v>0</v>
      </c>
      <c r="S78" s="89"/>
      <c r="T78" s="89"/>
    </row>
    <row r="79" spans="1:20" ht="15" x14ac:dyDescent="0.2">
      <c r="A79" s="56">
        <v>91</v>
      </c>
      <c r="B79" s="74"/>
      <c r="C79" s="70"/>
      <c r="D79" s="70"/>
      <c r="E79" s="70"/>
      <c r="F79" s="70"/>
      <c r="G79" s="55"/>
      <c r="H79" s="80"/>
      <c r="I79" s="80"/>
      <c r="J79" s="21">
        <f t="shared" si="2"/>
        <v>0</v>
      </c>
      <c r="K79" s="54"/>
      <c r="L79" s="54"/>
      <c r="M79" s="54"/>
      <c r="N79" s="54"/>
      <c r="O79" s="54"/>
      <c r="P79" s="83"/>
      <c r="Q79" s="83"/>
      <c r="R79" s="40">
        <f t="shared" si="3"/>
        <v>0</v>
      </c>
      <c r="S79" s="89"/>
      <c r="T79" s="89"/>
    </row>
    <row r="80" spans="1:20" ht="15" x14ac:dyDescent="0.2">
      <c r="A80" s="56">
        <v>92</v>
      </c>
      <c r="B80" s="74"/>
      <c r="C80" s="70"/>
      <c r="D80" s="70"/>
      <c r="E80" s="70"/>
      <c r="F80" s="70"/>
      <c r="G80" s="55"/>
      <c r="H80" s="80"/>
      <c r="I80" s="80"/>
      <c r="J80" s="21">
        <f t="shared" si="2"/>
        <v>0</v>
      </c>
      <c r="K80" s="54"/>
      <c r="L80" s="54"/>
      <c r="M80" s="54"/>
      <c r="N80" s="54"/>
      <c r="O80" s="54"/>
      <c r="P80" s="83"/>
      <c r="Q80" s="83"/>
      <c r="R80" s="40">
        <f t="shared" si="3"/>
        <v>0</v>
      </c>
      <c r="S80" s="89"/>
      <c r="T80" s="89"/>
    </row>
    <row r="81" spans="1:20" ht="15" x14ac:dyDescent="0.2">
      <c r="A81" s="56">
        <v>93</v>
      </c>
      <c r="B81" s="74"/>
      <c r="C81" s="70"/>
      <c r="D81" s="70"/>
      <c r="E81" s="70"/>
      <c r="F81" s="70"/>
      <c r="G81" s="55"/>
      <c r="H81" s="80"/>
      <c r="I81" s="80"/>
      <c r="J81" s="21">
        <f t="shared" si="2"/>
        <v>0</v>
      </c>
      <c r="K81" s="54"/>
      <c r="L81" s="54"/>
      <c r="M81" s="54"/>
      <c r="N81" s="54"/>
      <c r="O81" s="54"/>
      <c r="P81" s="83"/>
      <c r="Q81" s="83"/>
      <c r="R81" s="40">
        <f t="shared" si="3"/>
        <v>0</v>
      </c>
      <c r="S81" s="89"/>
      <c r="T81" s="89"/>
    </row>
    <row r="82" spans="1:20" ht="15" x14ac:dyDescent="0.2">
      <c r="A82" s="56">
        <v>94</v>
      </c>
      <c r="B82" s="74"/>
      <c r="C82" s="70"/>
      <c r="D82" s="70"/>
      <c r="E82" s="70"/>
      <c r="F82" s="70"/>
      <c r="G82" s="55"/>
      <c r="H82" s="80"/>
      <c r="I82" s="80"/>
      <c r="J82" s="21">
        <f t="shared" si="2"/>
        <v>0</v>
      </c>
      <c r="K82" s="54"/>
      <c r="L82" s="54"/>
      <c r="M82" s="54"/>
      <c r="N82" s="54"/>
      <c r="O82" s="54"/>
      <c r="P82" s="83"/>
      <c r="Q82" s="83"/>
      <c r="R82" s="40">
        <f t="shared" si="3"/>
        <v>0</v>
      </c>
      <c r="S82" s="89"/>
      <c r="T82" s="89"/>
    </row>
    <row r="83" spans="1:20" ht="15" x14ac:dyDescent="0.2">
      <c r="A83" s="56">
        <v>95</v>
      </c>
      <c r="B83" s="74"/>
      <c r="C83" s="70"/>
      <c r="D83" s="70"/>
      <c r="E83" s="70"/>
      <c r="F83" s="70"/>
      <c r="G83" s="55"/>
      <c r="H83" s="80"/>
      <c r="I83" s="80"/>
      <c r="J83" s="21">
        <f t="shared" si="2"/>
        <v>0</v>
      </c>
      <c r="K83" s="54"/>
      <c r="L83" s="54"/>
      <c r="M83" s="54"/>
      <c r="N83" s="54"/>
      <c r="O83" s="54"/>
      <c r="P83" s="83"/>
      <c r="Q83" s="83"/>
      <c r="R83" s="40">
        <f t="shared" si="3"/>
        <v>0</v>
      </c>
      <c r="S83" s="89"/>
      <c r="T83" s="89"/>
    </row>
    <row r="84" spans="1:20" ht="15" x14ac:dyDescent="0.2">
      <c r="A84" s="56">
        <v>96</v>
      </c>
      <c r="B84" s="74"/>
      <c r="C84" s="70"/>
      <c r="D84" s="70"/>
      <c r="E84" s="70"/>
      <c r="F84" s="70"/>
      <c r="G84" s="55"/>
      <c r="H84" s="80"/>
      <c r="I84" s="80"/>
      <c r="J84" s="21">
        <f t="shared" si="2"/>
        <v>0</v>
      </c>
      <c r="K84" s="54"/>
      <c r="L84" s="54"/>
      <c r="M84" s="54"/>
      <c r="N84" s="54"/>
      <c r="O84" s="54"/>
      <c r="P84" s="83"/>
      <c r="Q84" s="83"/>
      <c r="R84" s="40">
        <f t="shared" si="3"/>
        <v>0</v>
      </c>
      <c r="S84" s="89"/>
      <c r="T84" s="89"/>
    </row>
    <row r="85" spans="1:20" ht="15" x14ac:dyDescent="0.2">
      <c r="A85" s="56">
        <v>97</v>
      </c>
      <c r="B85" s="74"/>
      <c r="C85" s="70"/>
      <c r="D85" s="70"/>
      <c r="E85" s="70"/>
      <c r="F85" s="70"/>
      <c r="G85" s="55"/>
      <c r="H85" s="80"/>
      <c r="I85" s="80"/>
      <c r="J85" s="21">
        <f t="shared" si="2"/>
        <v>0</v>
      </c>
      <c r="K85" s="54"/>
      <c r="L85" s="54"/>
      <c r="M85" s="54"/>
      <c r="N85" s="54"/>
      <c r="O85" s="54"/>
      <c r="P85" s="83"/>
      <c r="Q85" s="83"/>
      <c r="R85" s="40">
        <f t="shared" si="3"/>
        <v>0</v>
      </c>
      <c r="S85" s="89"/>
      <c r="T85" s="89"/>
    </row>
    <row r="86" spans="1:20" ht="15" x14ac:dyDescent="0.2">
      <c r="A86" s="56">
        <v>98</v>
      </c>
      <c r="B86" s="74"/>
      <c r="C86" s="70"/>
      <c r="D86" s="70"/>
      <c r="E86" s="70"/>
      <c r="F86" s="70"/>
      <c r="G86" s="55"/>
      <c r="H86" s="80"/>
      <c r="I86" s="80"/>
      <c r="J86" s="21">
        <f t="shared" si="2"/>
        <v>0</v>
      </c>
      <c r="K86" s="54"/>
      <c r="L86" s="54"/>
      <c r="M86" s="54"/>
      <c r="N86" s="54"/>
      <c r="O86" s="54"/>
      <c r="P86" s="83"/>
      <c r="Q86" s="83"/>
      <c r="R86" s="40">
        <f t="shared" si="3"/>
        <v>0</v>
      </c>
      <c r="S86" s="89"/>
      <c r="T86" s="89"/>
    </row>
    <row r="87" spans="1:20" ht="15" x14ac:dyDescent="0.2">
      <c r="A87" s="56">
        <v>99</v>
      </c>
      <c r="B87" s="74"/>
      <c r="C87" s="70"/>
      <c r="D87" s="70"/>
      <c r="E87" s="70"/>
      <c r="F87" s="70"/>
      <c r="G87" s="55"/>
      <c r="H87" s="80"/>
      <c r="I87" s="80"/>
      <c r="J87" s="21">
        <f t="shared" si="2"/>
        <v>0</v>
      </c>
      <c r="K87" s="54"/>
      <c r="L87" s="54"/>
      <c r="M87" s="54"/>
      <c r="N87" s="54"/>
      <c r="O87" s="54"/>
      <c r="P87" s="83"/>
      <c r="Q87" s="83"/>
      <c r="R87" s="40">
        <f t="shared" si="3"/>
        <v>0</v>
      </c>
      <c r="S87" s="89"/>
      <c r="T87" s="89"/>
    </row>
    <row r="88" spans="1:20" ht="15" x14ac:dyDescent="0.2">
      <c r="A88" s="56">
        <v>100</v>
      </c>
      <c r="B88" s="74"/>
      <c r="C88" s="70"/>
      <c r="D88" s="70"/>
      <c r="E88" s="70"/>
      <c r="F88" s="70"/>
      <c r="G88" s="55"/>
      <c r="H88" s="80"/>
      <c r="I88" s="80"/>
      <c r="J88" s="21">
        <f t="shared" si="2"/>
        <v>0</v>
      </c>
      <c r="K88" s="54"/>
      <c r="L88" s="54"/>
      <c r="M88" s="54"/>
      <c r="N88" s="54"/>
      <c r="O88" s="54"/>
      <c r="P88" s="83"/>
      <c r="Q88" s="83"/>
      <c r="R88" s="40">
        <f t="shared" si="3"/>
        <v>0</v>
      </c>
      <c r="S88" s="89"/>
      <c r="T88" s="89"/>
    </row>
    <row r="89" spans="1:20" ht="15" x14ac:dyDescent="0.2">
      <c r="A89" s="56">
        <v>101</v>
      </c>
      <c r="B89" s="74"/>
      <c r="C89" s="70"/>
      <c r="D89" s="70"/>
      <c r="E89" s="70"/>
      <c r="F89" s="70"/>
      <c r="G89" s="55"/>
      <c r="H89" s="80"/>
      <c r="I89" s="80"/>
      <c r="J89" s="21">
        <f t="shared" si="2"/>
        <v>0</v>
      </c>
      <c r="K89" s="54"/>
      <c r="L89" s="54"/>
      <c r="M89" s="54"/>
      <c r="N89" s="54"/>
      <c r="O89" s="54"/>
      <c r="P89" s="83"/>
      <c r="Q89" s="83"/>
      <c r="R89" s="40">
        <f t="shared" si="3"/>
        <v>0</v>
      </c>
      <c r="S89" s="89"/>
      <c r="T89" s="89"/>
    </row>
    <row r="90" spans="1:20" ht="15" x14ac:dyDescent="0.2">
      <c r="A90" s="56">
        <v>102</v>
      </c>
      <c r="B90" s="74"/>
      <c r="C90" s="70"/>
      <c r="D90" s="70"/>
      <c r="E90" s="70"/>
      <c r="F90" s="70"/>
      <c r="G90" s="55"/>
      <c r="H90" s="80"/>
      <c r="I90" s="80"/>
      <c r="J90" s="21">
        <f t="shared" si="2"/>
        <v>0</v>
      </c>
      <c r="K90" s="54"/>
      <c r="L90" s="54"/>
      <c r="M90" s="54"/>
      <c r="N90" s="54"/>
      <c r="O90" s="54"/>
      <c r="P90" s="83"/>
      <c r="Q90" s="83"/>
      <c r="R90" s="40">
        <f t="shared" si="3"/>
        <v>0</v>
      </c>
      <c r="S90" s="89"/>
      <c r="T90" s="89"/>
    </row>
    <row r="91" spans="1:20" ht="15" x14ac:dyDescent="0.2">
      <c r="A91" s="56">
        <v>103</v>
      </c>
      <c r="B91" s="74"/>
      <c r="C91" s="70"/>
      <c r="D91" s="70"/>
      <c r="E91" s="70"/>
      <c r="F91" s="70"/>
      <c r="G91" s="55"/>
      <c r="H91" s="80"/>
      <c r="I91" s="80"/>
      <c r="J91" s="21">
        <f t="shared" si="2"/>
        <v>0</v>
      </c>
      <c r="K91" s="54"/>
      <c r="L91" s="54"/>
      <c r="M91" s="54"/>
      <c r="N91" s="54"/>
      <c r="O91" s="54"/>
      <c r="P91" s="83"/>
      <c r="Q91" s="83"/>
      <c r="R91" s="40">
        <f t="shared" si="3"/>
        <v>0</v>
      </c>
      <c r="S91" s="89"/>
      <c r="T91" s="89"/>
    </row>
    <row r="92" spans="1:20" ht="15" x14ac:dyDescent="0.2">
      <c r="A92" s="56">
        <v>104</v>
      </c>
      <c r="B92" s="74"/>
      <c r="C92" s="70"/>
      <c r="D92" s="70"/>
      <c r="E92" s="70"/>
      <c r="F92" s="70"/>
      <c r="G92" s="55"/>
      <c r="H92" s="80"/>
      <c r="I92" s="80"/>
      <c r="J92" s="21">
        <f t="shared" si="2"/>
        <v>0</v>
      </c>
      <c r="K92" s="54"/>
      <c r="L92" s="54"/>
      <c r="M92" s="54"/>
      <c r="N92" s="54"/>
      <c r="O92" s="54"/>
      <c r="P92" s="83"/>
      <c r="Q92" s="83"/>
      <c r="R92" s="40">
        <f t="shared" si="3"/>
        <v>0</v>
      </c>
      <c r="S92" s="89"/>
      <c r="T92" s="89"/>
    </row>
    <row r="93" spans="1:20" ht="15" x14ac:dyDescent="0.2">
      <c r="A93" s="56">
        <v>105</v>
      </c>
      <c r="B93" s="74"/>
      <c r="C93" s="70"/>
      <c r="D93" s="70"/>
      <c r="E93" s="70"/>
      <c r="F93" s="70"/>
      <c r="G93" s="55"/>
      <c r="H93" s="80"/>
      <c r="I93" s="80"/>
      <c r="J93" s="21">
        <f t="shared" si="2"/>
        <v>0</v>
      </c>
      <c r="K93" s="54"/>
      <c r="L93" s="54"/>
      <c r="M93" s="54"/>
      <c r="N93" s="54"/>
      <c r="O93" s="54"/>
      <c r="P93" s="83"/>
      <c r="Q93" s="83"/>
      <c r="R93" s="40">
        <f t="shared" si="3"/>
        <v>0</v>
      </c>
      <c r="S93" s="89"/>
      <c r="T93" s="89"/>
    </row>
    <row r="94" spans="1:20" ht="15" x14ac:dyDescent="0.2">
      <c r="A94" s="56">
        <v>106</v>
      </c>
      <c r="B94" s="74"/>
      <c r="C94" s="70"/>
      <c r="D94" s="70"/>
      <c r="E94" s="70"/>
      <c r="F94" s="70"/>
      <c r="G94" s="55"/>
      <c r="H94" s="80"/>
      <c r="I94" s="80"/>
      <c r="J94" s="21">
        <f t="shared" si="2"/>
        <v>0</v>
      </c>
      <c r="K94" s="54"/>
      <c r="L94" s="54"/>
      <c r="M94" s="54"/>
      <c r="N94" s="54"/>
      <c r="O94" s="54"/>
      <c r="P94" s="83"/>
      <c r="Q94" s="83"/>
      <c r="R94" s="40">
        <f t="shared" si="3"/>
        <v>0</v>
      </c>
      <c r="S94" s="89"/>
      <c r="T94" s="89"/>
    </row>
    <row r="95" spans="1:20" ht="15" x14ac:dyDescent="0.2">
      <c r="A95" s="56">
        <v>107</v>
      </c>
      <c r="B95" s="74"/>
      <c r="C95" s="70"/>
      <c r="D95" s="70"/>
      <c r="E95" s="70"/>
      <c r="F95" s="70"/>
      <c r="G95" s="55"/>
      <c r="H95" s="80"/>
      <c r="I95" s="80"/>
      <c r="J95" s="21">
        <f t="shared" si="2"/>
        <v>0</v>
      </c>
      <c r="K95" s="54"/>
      <c r="L95" s="54"/>
      <c r="M95" s="54"/>
      <c r="N95" s="54"/>
      <c r="O95" s="54"/>
      <c r="P95" s="83"/>
      <c r="Q95" s="83"/>
      <c r="R95" s="40">
        <f t="shared" si="3"/>
        <v>0</v>
      </c>
      <c r="S95" s="89"/>
      <c r="T95" s="89"/>
    </row>
    <row r="96" spans="1:20" ht="15" x14ac:dyDescent="0.2">
      <c r="A96" s="56">
        <v>108</v>
      </c>
      <c r="B96" s="74"/>
      <c r="C96" s="70"/>
      <c r="D96" s="70"/>
      <c r="E96" s="70"/>
      <c r="F96" s="70"/>
      <c r="G96" s="55"/>
      <c r="H96" s="80"/>
      <c r="I96" s="80"/>
      <c r="J96" s="21">
        <f t="shared" si="2"/>
        <v>0</v>
      </c>
      <c r="K96" s="54"/>
      <c r="L96" s="54"/>
      <c r="M96" s="54"/>
      <c r="N96" s="54"/>
      <c r="O96" s="54"/>
      <c r="P96" s="83"/>
      <c r="Q96" s="83"/>
      <c r="R96" s="40">
        <f t="shared" si="3"/>
        <v>0</v>
      </c>
      <c r="S96" s="89"/>
      <c r="T96" s="89"/>
    </row>
    <row r="97" spans="1:20" ht="15" x14ac:dyDescent="0.2">
      <c r="A97" s="56">
        <v>109</v>
      </c>
      <c r="B97" s="74"/>
      <c r="C97" s="70"/>
      <c r="D97" s="70"/>
      <c r="E97" s="70"/>
      <c r="F97" s="70"/>
      <c r="G97" s="55"/>
      <c r="H97" s="80"/>
      <c r="I97" s="80"/>
      <c r="J97" s="21">
        <f t="shared" si="2"/>
        <v>0</v>
      </c>
      <c r="K97" s="54"/>
      <c r="L97" s="54"/>
      <c r="M97" s="54"/>
      <c r="N97" s="54"/>
      <c r="O97" s="54"/>
      <c r="P97" s="83"/>
      <c r="Q97" s="83"/>
      <c r="R97" s="40">
        <f t="shared" si="3"/>
        <v>0</v>
      </c>
      <c r="S97" s="89"/>
      <c r="T97" s="89"/>
    </row>
    <row r="98" spans="1:20" ht="15" x14ac:dyDescent="0.2">
      <c r="A98" s="56">
        <v>110</v>
      </c>
      <c r="B98" s="74"/>
      <c r="C98" s="70"/>
      <c r="D98" s="70"/>
      <c r="E98" s="70"/>
      <c r="F98" s="70"/>
      <c r="G98" s="55"/>
      <c r="H98" s="80"/>
      <c r="I98" s="80"/>
      <c r="J98" s="21">
        <f t="shared" si="2"/>
        <v>0</v>
      </c>
      <c r="K98" s="54"/>
      <c r="L98" s="54"/>
      <c r="M98" s="54"/>
      <c r="N98" s="54"/>
      <c r="O98" s="54"/>
      <c r="P98" s="83"/>
      <c r="Q98" s="83"/>
      <c r="R98" s="40">
        <f t="shared" si="3"/>
        <v>0</v>
      </c>
      <c r="S98" s="89"/>
      <c r="T98" s="89"/>
    </row>
    <row r="99" spans="1:20" ht="15" x14ac:dyDescent="0.2">
      <c r="A99" s="56">
        <v>111</v>
      </c>
      <c r="B99" s="74"/>
      <c r="C99" s="70"/>
      <c r="D99" s="70"/>
      <c r="E99" s="70"/>
      <c r="F99" s="70"/>
      <c r="G99" s="55"/>
      <c r="H99" s="80"/>
      <c r="I99" s="80"/>
      <c r="J99" s="21">
        <f t="shared" si="2"/>
        <v>0</v>
      </c>
      <c r="K99" s="54"/>
      <c r="L99" s="54"/>
      <c r="M99" s="54"/>
      <c r="N99" s="54"/>
      <c r="O99" s="54"/>
      <c r="P99" s="83"/>
      <c r="Q99" s="83"/>
      <c r="R99" s="40">
        <f>P99*Q99</f>
        <v>0</v>
      </c>
      <c r="S99" s="89"/>
      <c r="T99" s="89"/>
    </row>
    <row r="100" spans="1:20" ht="15" x14ac:dyDescent="0.2">
      <c r="A100" s="56">
        <v>112</v>
      </c>
      <c r="B100" s="74"/>
      <c r="C100" s="70"/>
      <c r="D100" s="70"/>
      <c r="E100" s="70"/>
      <c r="F100" s="70"/>
      <c r="G100" s="55"/>
      <c r="H100" s="80"/>
      <c r="I100" s="80"/>
      <c r="J100" s="21">
        <f t="shared" si="2"/>
        <v>0</v>
      </c>
      <c r="K100" s="54"/>
      <c r="L100" s="54"/>
      <c r="M100" s="54"/>
      <c r="N100" s="54"/>
      <c r="O100" s="54"/>
      <c r="P100" s="83"/>
      <c r="Q100" s="83"/>
      <c r="R100" s="40">
        <f t="shared" si="3"/>
        <v>0</v>
      </c>
      <c r="S100" s="89"/>
      <c r="T100" s="89"/>
    </row>
    <row r="101" spans="1:20" ht="15" x14ac:dyDescent="0.2">
      <c r="A101" s="56">
        <v>113</v>
      </c>
      <c r="B101" s="74"/>
      <c r="C101" s="70"/>
      <c r="D101" s="70"/>
      <c r="E101" s="70"/>
      <c r="F101" s="70"/>
      <c r="G101" s="55"/>
      <c r="H101" s="80"/>
      <c r="I101" s="80"/>
      <c r="J101" s="21">
        <f t="shared" si="2"/>
        <v>0</v>
      </c>
      <c r="K101" s="54"/>
      <c r="L101" s="54"/>
      <c r="M101" s="54"/>
      <c r="N101" s="54"/>
      <c r="O101" s="54"/>
      <c r="P101" s="83"/>
      <c r="Q101" s="83"/>
      <c r="R101" s="40">
        <f t="shared" si="3"/>
        <v>0</v>
      </c>
      <c r="S101" s="89"/>
      <c r="T101" s="89"/>
    </row>
    <row r="102" spans="1:20" ht="15" x14ac:dyDescent="0.2">
      <c r="A102" s="56">
        <v>114</v>
      </c>
      <c r="B102" s="74"/>
      <c r="C102" s="70"/>
      <c r="D102" s="70"/>
      <c r="E102" s="70"/>
      <c r="F102" s="70"/>
      <c r="G102" s="55"/>
      <c r="H102" s="80"/>
      <c r="I102" s="80"/>
      <c r="J102" s="21">
        <f t="shared" si="2"/>
        <v>0</v>
      </c>
      <c r="K102" s="54"/>
      <c r="L102" s="54"/>
      <c r="M102" s="54"/>
      <c r="N102" s="54"/>
      <c r="O102" s="54"/>
      <c r="P102" s="83"/>
      <c r="Q102" s="83"/>
      <c r="R102" s="40">
        <f t="shared" si="3"/>
        <v>0</v>
      </c>
      <c r="S102" s="89"/>
      <c r="T102" s="89"/>
    </row>
    <row r="103" spans="1:20" ht="15" x14ac:dyDescent="0.2">
      <c r="A103" s="56">
        <v>115</v>
      </c>
      <c r="B103" s="74"/>
      <c r="C103" s="70"/>
      <c r="D103" s="70"/>
      <c r="E103" s="70"/>
      <c r="F103" s="70"/>
      <c r="G103" s="55"/>
      <c r="H103" s="80"/>
      <c r="I103" s="80"/>
      <c r="J103" s="21">
        <f t="shared" si="2"/>
        <v>0</v>
      </c>
      <c r="K103" s="54"/>
      <c r="L103" s="54"/>
      <c r="M103" s="54"/>
      <c r="N103" s="54"/>
      <c r="O103" s="54"/>
      <c r="P103" s="83"/>
      <c r="Q103" s="83"/>
      <c r="R103" s="40">
        <f t="shared" si="3"/>
        <v>0</v>
      </c>
      <c r="S103" s="89"/>
      <c r="T103" s="89"/>
    </row>
    <row r="104" spans="1:20" ht="15" x14ac:dyDescent="0.2">
      <c r="A104" s="56">
        <v>116</v>
      </c>
      <c r="B104" s="74"/>
      <c r="C104" s="70"/>
      <c r="D104" s="70"/>
      <c r="E104" s="70"/>
      <c r="F104" s="70"/>
      <c r="G104" s="55"/>
      <c r="H104" s="80"/>
      <c r="I104" s="80"/>
      <c r="J104" s="21">
        <f t="shared" si="2"/>
        <v>0</v>
      </c>
      <c r="K104" s="54"/>
      <c r="L104" s="54"/>
      <c r="M104" s="54"/>
      <c r="N104" s="54"/>
      <c r="O104" s="54"/>
      <c r="P104" s="83"/>
      <c r="Q104" s="83"/>
      <c r="R104" s="40">
        <f t="shared" si="3"/>
        <v>0</v>
      </c>
      <c r="S104" s="89"/>
      <c r="T104" s="89"/>
    </row>
    <row r="105" spans="1:20" ht="15" x14ac:dyDescent="0.2">
      <c r="A105" s="56">
        <v>117</v>
      </c>
      <c r="B105" s="74"/>
      <c r="C105" s="70"/>
      <c r="D105" s="70"/>
      <c r="E105" s="70"/>
      <c r="F105" s="70"/>
      <c r="G105" s="55"/>
      <c r="H105" s="80"/>
      <c r="I105" s="80"/>
      <c r="J105" s="21">
        <f t="shared" si="2"/>
        <v>0</v>
      </c>
      <c r="K105" s="54"/>
      <c r="L105" s="54"/>
      <c r="M105" s="54"/>
      <c r="N105" s="54"/>
      <c r="O105" s="54"/>
      <c r="P105" s="83"/>
      <c r="Q105" s="83"/>
      <c r="R105" s="40">
        <f t="shared" si="3"/>
        <v>0</v>
      </c>
      <c r="S105" s="89"/>
      <c r="T105" s="89"/>
    </row>
    <row r="106" spans="1:20" ht="15" x14ac:dyDescent="0.2">
      <c r="A106" s="56">
        <v>118</v>
      </c>
      <c r="B106" s="74"/>
      <c r="C106" s="70"/>
      <c r="D106" s="70"/>
      <c r="E106" s="70"/>
      <c r="F106" s="70"/>
      <c r="G106" s="55"/>
      <c r="H106" s="80"/>
      <c r="I106" s="80"/>
      <c r="J106" s="21">
        <f t="shared" si="2"/>
        <v>0</v>
      </c>
      <c r="K106" s="54"/>
      <c r="L106" s="54"/>
      <c r="M106" s="54"/>
      <c r="N106" s="54"/>
      <c r="O106" s="54"/>
      <c r="P106" s="83"/>
      <c r="Q106" s="83"/>
      <c r="R106" s="40">
        <f t="shared" si="3"/>
        <v>0</v>
      </c>
      <c r="S106" s="89"/>
      <c r="T106" s="89"/>
    </row>
    <row r="107" spans="1:20" ht="15" x14ac:dyDescent="0.2">
      <c r="A107" s="56">
        <v>119</v>
      </c>
      <c r="B107" s="74"/>
      <c r="C107" s="70"/>
      <c r="D107" s="70"/>
      <c r="E107" s="70"/>
      <c r="F107" s="70"/>
      <c r="G107" s="55"/>
      <c r="H107" s="80"/>
      <c r="I107" s="80"/>
      <c r="J107" s="21">
        <f t="shared" si="2"/>
        <v>0</v>
      </c>
      <c r="K107" s="54"/>
      <c r="L107" s="54"/>
      <c r="M107" s="54"/>
      <c r="N107" s="54"/>
      <c r="O107" s="54"/>
      <c r="P107" s="83"/>
      <c r="Q107" s="83"/>
      <c r="R107" s="40">
        <f t="shared" si="3"/>
        <v>0</v>
      </c>
      <c r="S107" s="89"/>
      <c r="T107" s="89"/>
    </row>
    <row r="108" spans="1:20" ht="15" x14ac:dyDescent="0.2">
      <c r="A108" s="56">
        <v>120</v>
      </c>
      <c r="B108" s="74"/>
      <c r="C108" s="70"/>
      <c r="D108" s="70"/>
      <c r="E108" s="70"/>
      <c r="F108" s="70"/>
      <c r="G108" s="55"/>
      <c r="H108" s="80"/>
      <c r="I108" s="80"/>
      <c r="J108" s="21">
        <f t="shared" si="2"/>
        <v>0</v>
      </c>
      <c r="K108" s="54"/>
      <c r="L108" s="54"/>
      <c r="M108" s="54"/>
      <c r="N108" s="54"/>
      <c r="O108" s="54"/>
      <c r="P108" s="83"/>
      <c r="Q108" s="83"/>
      <c r="R108" s="40">
        <f t="shared" si="3"/>
        <v>0</v>
      </c>
      <c r="S108" s="89"/>
      <c r="T108" s="89"/>
    </row>
    <row r="109" spans="1:20" ht="15" x14ac:dyDescent="0.2">
      <c r="A109" s="56">
        <v>121</v>
      </c>
      <c r="B109" s="74"/>
      <c r="C109" s="70"/>
      <c r="D109" s="70"/>
      <c r="E109" s="70"/>
      <c r="F109" s="70"/>
      <c r="G109" s="55"/>
      <c r="H109" s="80"/>
      <c r="I109" s="80"/>
      <c r="J109" s="21">
        <f t="shared" si="2"/>
        <v>0</v>
      </c>
      <c r="K109" s="54"/>
      <c r="L109" s="54"/>
      <c r="M109" s="54"/>
      <c r="N109" s="54"/>
      <c r="O109" s="54"/>
      <c r="P109" s="83"/>
      <c r="Q109" s="83"/>
      <c r="R109" s="40">
        <f t="shared" si="3"/>
        <v>0</v>
      </c>
      <c r="S109" s="89"/>
      <c r="T109" s="89"/>
    </row>
    <row r="110" spans="1:20" ht="15" x14ac:dyDescent="0.2">
      <c r="A110" s="56">
        <v>122</v>
      </c>
      <c r="B110" s="74"/>
      <c r="C110" s="70"/>
      <c r="D110" s="70"/>
      <c r="E110" s="70"/>
      <c r="F110" s="70"/>
      <c r="G110" s="55"/>
      <c r="H110" s="80"/>
      <c r="I110" s="80"/>
      <c r="J110" s="21">
        <f t="shared" si="2"/>
        <v>0</v>
      </c>
      <c r="K110" s="54"/>
      <c r="L110" s="54"/>
      <c r="M110" s="54"/>
      <c r="N110" s="54"/>
      <c r="O110" s="54"/>
      <c r="P110" s="83"/>
      <c r="Q110" s="83"/>
      <c r="R110" s="40">
        <f t="shared" si="3"/>
        <v>0</v>
      </c>
      <c r="S110" s="89"/>
      <c r="T110" s="89"/>
    </row>
    <row r="111" spans="1:20" ht="15" x14ac:dyDescent="0.2">
      <c r="A111" s="56">
        <v>123</v>
      </c>
      <c r="B111" s="74"/>
      <c r="C111" s="70"/>
      <c r="D111" s="70"/>
      <c r="E111" s="70"/>
      <c r="F111" s="70"/>
      <c r="G111" s="55"/>
      <c r="H111" s="80"/>
      <c r="I111" s="80"/>
      <c r="J111" s="21">
        <f t="shared" si="2"/>
        <v>0</v>
      </c>
      <c r="K111" s="54"/>
      <c r="L111" s="54"/>
      <c r="M111" s="54"/>
      <c r="N111" s="54"/>
      <c r="O111" s="54"/>
      <c r="P111" s="83"/>
      <c r="Q111" s="83"/>
      <c r="R111" s="40">
        <f t="shared" si="3"/>
        <v>0</v>
      </c>
      <c r="S111" s="89"/>
      <c r="T111" s="89"/>
    </row>
    <row r="112" spans="1:20" ht="15" x14ac:dyDescent="0.2">
      <c r="A112" s="56">
        <v>124</v>
      </c>
      <c r="B112" s="74"/>
      <c r="C112" s="70"/>
      <c r="D112" s="70"/>
      <c r="E112" s="70"/>
      <c r="F112" s="70"/>
      <c r="G112" s="55"/>
      <c r="H112" s="80"/>
      <c r="I112" s="80"/>
      <c r="J112" s="21">
        <f t="shared" si="2"/>
        <v>0</v>
      </c>
      <c r="K112" s="54"/>
      <c r="L112" s="54"/>
      <c r="M112" s="54"/>
      <c r="N112" s="54"/>
      <c r="O112" s="54"/>
      <c r="P112" s="83"/>
      <c r="Q112" s="83"/>
      <c r="R112" s="40">
        <f t="shared" si="3"/>
        <v>0</v>
      </c>
      <c r="S112" s="89"/>
      <c r="T112" s="89"/>
    </row>
    <row r="113" spans="1:20" ht="15" x14ac:dyDescent="0.2">
      <c r="A113" s="56">
        <v>125</v>
      </c>
      <c r="B113" s="74"/>
      <c r="C113" s="70"/>
      <c r="D113" s="70"/>
      <c r="E113" s="70"/>
      <c r="F113" s="70"/>
      <c r="G113" s="55"/>
      <c r="H113" s="80"/>
      <c r="I113" s="80"/>
      <c r="J113" s="21">
        <f t="shared" si="2"/>
        <v>0</v>
      </c>
      <c r="K113" s="54"/>
      <c r="L113" s="54"/>
      <c r="M113" s="54"/>
      <c r="N113" s="54"/>
      <c r="O113" s="54"/>
      <c r="P113" s="83"/>
      <c r="Q113" s="83"/>
      <c r="R113" s="40">
        <f t="shared" si="3"/>
        <v>0</v>
      </c>
      <c r="S113" s="89"/>
      <c r="T113" s="89"/>
    </row>
    <row r="114" spans="1:20" ht="15" x14ac:dyDescent="0.2">
      <c r="A114" s="56">
        <v>126</v>
      </c>
      <c r="B114" s="74"/>
      <c r="C114" s="70"/>
      <c r="D114" s="70"/>
      <c r="E114" s="70"/>
      <c r="F114" s="70"/>
      <c r="G114" s="55"/>
      <c r="H114" s="80"/>
      <c r="I114" s="80"/>
      <c r="J114" s="21">
        <f t="shared" si="2"/>
        <v>0</v>
      </c>
      <c r="K114" s="54"/>
      <c r="L114" s="54"/>
      <c r="M114" s="54"/>
      <c r="N114" s="54"/>
      <c r="O114" s="54"/>
      <c r="P114" s="83"/>
      <c r="Q114" s="83"/>
      <c r="R114" s="40">
        <f t="shared" si="3"/>
        <v>0</v>
      </c>
      <c r="S114" s="89"/>
      <c r="T114" s="89"/>
    </row>
    <row r="115" spans="1:20" ht="15" x14ac:dyDescent="0.2">
      <c r="A115" s="56">
        <v>127</v>
      </c>
      <c r="B115" s="74"/>
      <c r="C115" s="70"/>
      <c r="D115" s="70"/>
      <c r="E115" s="70"/>
      <c r="F115" s="70"/>
      <c r="G115" s="55"/>
      <c r="H115" s="80"/>
      <c r="I115" s="80"/>
      <c r="J115" s="21">
        <f t="shared" si="2"/>
        <v>0</v>
      </c>
      <c r="K115" s="54"/>
      <c r="L115" s="54"/>
      <c r="M115" s="54"/>
      <c r="N115" s="54"/>
      <c r="O115" s="54"/>
      <c r="P115" s="83"/>
      <c r="Q115" s="83"/>
      <c r="R115" s="40">
        <f t="shared" si="3"/>
        <v>0</v>
      </c>
      <c r="S115" s="89"/>
      <c r="T115" s="89"/>
    </row>
    <row r="116" spans="1:20" ht="15" x14ac:dyDescent="0.2">
      <c r="A116" s="56">
        <v>128</v>
      </c>
      <c r="B116" s="74"/>
      <c r="C116" s="70"/>
      <c r="D116" s="70"/>
      <c r="E116" s="70"/>
      <c r="F116" s="70"/>
      <c r="G116" s="55"/>
      <c r="H116" s="80"/>
      <c r="I116" s="80"/>
      <c r="J116" s="21">
        <f t="shared" si="2"/>
        <v>0</v>
      </c>
      <c r="K116" s="54"/>
      <c r="L116" s="54"/>
      <c r="M116" s="54"/>
      <c r="N116" s="54"/>
      <c r="O116" s="54"/>
      <c r="P116" s="83"/>
      <c r="Q116" s="83"/>
      <c r="R116" s="40">
        <f t="shared" si="3"/>
        <v>0</v>
      </c>
      <c r="S116" s="89"/>
      <c r="T116" s="89"/>
    </row>
    <row r="117" spans="1:20" ht="15" x14ac:dyDescent="0.2">
      <c r="A117" s="56">
        <v>129</v>
      </c>
      <c r="B117" s="74"/>
      <c r="C117" s="70"/>
      <c r="D117" s="70"/>
      <c r="E117" s="70"/>
      <c r="F117" s="70"/>
      <c r="G117" s="55"/>
      <c r="H117" s="80"/>
      <c r="I117" s="80"/>
      <c r="J117" s="21">
        <f t="shared" si="2"/>
        <v>0</v>
      </c>
      <c r="K117" s="54"/>
      <c r="L117" s="54"/>
      <c r="M117" s="54"/>
      <c r="N117" s="54"/>
      <c r="O117" s="54"/>
      <c r="P117" s="83"/>
      <c r="Q117" s="83"/>
      <c r="R117" s="40">
        <f t="shared" si="3"/>
        <v>0</v>
      </c>
      <c r="S117" s="89"/>
      <c r="T117" s="89"/>
    </row>
    <row r="118" spans="1:20" ht="15" x14ac:dyDescent="0.2">
      <c r="A118" s="56">
        <v>130</v>
      </c>
      <c r="B118" s="74"/>
      <c r="C118" s="70"/>
      <c r="D118" s="70"/>
      <c r="E118" s="70"/>
      <c r="F118" s="70"/>
      <c r="G118" s="55"/>
      <c r="H118" s="80"/>
      <c r="I118" s="80"/>
      <c r="J118" s="21">
        <f t="shared" si="2"/>
        <v>0</v>
      </c>
      <c r="K118" s="54"/>
      <c r="L118" s="54"/>
      <c r="M118" s="54"/>
      <c r="N118" s="54"/>
      <c r="O118" s="54"/>
      <c r="P118" s="83"/>
      <c r="Q118" s="83"/>
      <c r="R118" s="40">
        <f t="shared" si="3"/>
        <v>0</v>
      </c>
      <c r="S118" s="89"/>
      <c r="T118" s="89"/>
    </row>
    <row r="119" spans="1:20" ht="15" x14ac:dyDescent="0.2">
      <c r="A119" s="56">
        <v>131</v>
      </c>
      <c r="B119" s="74"/>
      <c r="C119" s="70"/>
      <c r="D119" s="70"/>
      <c r="E119" s="70"/>
      <c r="F119" s="70"/>
      <c r="G119" s="55"/>
      <c r="H119" s="80"/>
      <c r="I119" s="80"/>
      <c r="J119" s="21">
        <f t="shared" si="2"/>
        <v>0</v>
      </c>
      <c r="K119" s="54"/>
      <c r="L119" s="54"/>
      <c r="M119" s="54"/>
      <c r="N119" s="54"/>
      <c r="O119" s="54"/>
      <c r="P119" s="83"/>
      <c r="Q119" s="83"/>
      <c r="R119" s="40">
        <f t="shared" si="3"/>
        <v>0</v>
      </c>
      <c r="S119" s="89"/>
      <c r="T119" s="89"/>
    </row>
    <row r="120" spans="1:20" ht="15" x14ac:dyDescent="0.2">
      <c r="A120" s="56">
        <v>132</v>
      </c>
      <c r="B120" s="74"/>
      <c r="C120" s="70"/>
      <c r="D120" s="70"/>
      <c r="E120" s="70"/>
      <c r="F120" s="70"/>
      <c r="G120" s="55"/>
      <c r="H120" s="80"/>
      <c r="I120" s="80"/>
      <c r="J120" s="21">
        <f t="shared" si="2"/>
        <v>0</v>
      </c>
      <c r="K120" s="54"/>
      <c r="L120" s="54"/>
      <c r="M120" s="54"/>
      <c r="N120" s="54"/>
      <c r="O120" s="54"/>
      <c r="P120" s="83"/>
      <c r="Q120" s="83"/>
      <c r="R120" s="40">
        <f t="shared" si="3"/>
        <v>0</v>
      </c>
      <c r="S120" s="89"/>
      <c r="T120" s="89"/>
    </row>
    <row r="121" spans="1:20" ht="15" x14ac:dyDescent="0.2">
      <c r="A121" s="56">
        <v>133</v>
      </c>
      <c r="B121" s="74"/>
      <c r="C121" s="70"/>
      <c r="D121" s="70"/>
      <c r="E121" s="70"/>
      <c r="F121" s="70"/>
      <c r="G121" s="55"/>
      <c r="H121" s="80"/>
      <c r="I121" s="80"/>
      <c r="J121" s="21">
        <f t="shared" si="2"/>
        <v>0</v>
      </c>
      <c r="K121" s="54"/>
      <c r="L121" s="54"/>
      <c r="M121" s="54"/>
      <c r="N121" s="54"/>
      <c r="O121" s="54"/>
      <c r="P121" s="83"/>
      <c r="Q121" s="83"/>
      <c r="R121" s="40">
        <f t="shared" si="3"/>
        <v>0</v>
      </c>
      <c r="S121" s="89"/>
      <c r="T121" s="89"/>
    </row>
    <row r="122" spans="1:20" ht="15" x14ac:dyDescent="0.2">
      <c r="A122" s="56">
        <v>134</v>
      </c>
      <c r="B122" s="74"/>
      <c r="C122" s="70"/>
      <c r="D122" s="70"/>
      <c r="E122" s="70"/>
      <c r="F122" s="70"/>
      <c r="G122" s="55"/>
      <c r="H122" s="80"/>
      <c r="I122" s="80"/>
      <c r="J122" s="21">
        <f t="shared" si="2"/>
        <v>0</v>
      </c>
      <c r="K122" s="54"/>
      <c r="L122" s="54"/>
      <c r="M122" s="54"/>
      <c r="N122" s="54"/>
      <c r="O122" s="54"/>
      <c r="P122" s="83"/>
      <c r="Q122" s="83"/>
      <c r="R122" s="40">
        <f t="shared" si="3"/>
        <v>0</v>
      </c>
      <c r="S122" s="89"/>
      <c r="T122" s="89"/>
    </row>
    <row r="123" spans="1:20" ht="15" x14ac:dyDescent="0.2">
      <c r="A123" s="56">
        <v>135</v>
      </c>
      <c r="B123" s="74"/>
      <c r="C123" s="70"/>
      <c r="D123" s="70"/>
      <c r="E123" s="70"/>
      <c r="F123" s="70"/>
      <c r="G123" s="55"/>
      <c r="H123" s="80"/>
      <c r="I123" s="80"/>
      <c r="J123" s="48">
        <f t="shared" si="2"/>
        <v>0</v>
      </c>
      <c r="K123" s="54"/>
      <c r="L123" s="54"/>
      <c r="M123" s="54"/>
      <c r="N123" s="54"/>
      <c r="O123" s="54"/>
      <c r="P123" s="83"/>
      <c r="Q123" s="83"/>
      <c r="R123" s="40">
        <f t="shared" si="3"/>
        <v>0</v>
      </c>
      <c r="S123" s="89"/>
      <c r="T123" s="89"/>
    </row>
    <row r="124" spans="1:20" ht="15" x14ac:dyDescent="0.2">
      <c r="A124" s="56">
        <v>136</v>
      </c>
      <c r="B124" s="74"/>
      <c r="C124" s="70"/>
      <c r="D124" s="70"/>
      <c r="E124" s="70"/>
      <c r="F124" s="70"/>
      <c r="G124" s="55"/>
      <c r="H124" s="80"/>
      <c r="I124" s="80"/>
      <c r="J124" s="21">
        <f t="shared" si="2"/>
        <v>0</v>
      </c>
      <c r="K124" s="54"/>
      <c r="L124" s="54"/>
      <c r="M124" s="54"/>
      <c r="N124" s="54"/>
      <c r="O124" s="54"/>
      <c r="P124" s="83"/>
      <c r="Q124" s="83"/>
      <c r="R124" s="40">
        <f t="shared" si="3"/>
        <v>0</v>
      </c>
      <c r="S124" s="89"/>
      <c r="T124" s="89"/>
    </row>
    <row r="125" spans="1:20" ht="15" x14ac:dyDescent="0.2">
      <c r="A125" s="56">
        <v>137</v>
      </c>
      <c r="B125" s="74"/>
      <c r="C125" s="70"/>
      <c r="D125" s="70"/>
      <c r="E125" s="70"/>
      <c r="F125" s="70"/>
      <c r="G125" s="55"/>
      <c r="H125" s="80"/>
      <c r="I125" s="80"/>
      <c r="J125" s="21">
        <f t="shared" si="2"/>
        <v>0</v>
      </c>
      <c r="K125" s="54"/>
      <c r="L125" s="54"/>
      <c r="M125" s="54"/>
      <c r="N125" s="54"/>
      <c r="O125" s="54"/>
      <c r="P125" s="83"/>
      <c r="Q125" s="83"/>
      <c r="R125" s="40">
        <f t="shared" si="3"/>
        <v>0</v>
      </c>
      <c r="S125" s="89"/>
      <c r="T125" s="89"/>
    </row>
    <row r="126" spans="1:20" ht="15" x14ac:dyDescent="0.2">
      <c r="A126" s="56">
        <v>138</v>
      </c>
      <c r="B126" s="74"/>
      <c r="C126" s="70"/>
      <c r="D126" s="70"/>
      <c r="E126" s="70"/>
      <c r="F126" s="70"/>
      <c r="G126" s="55"/>
      <c r="H126" s="80"/>
      <c r="I126" s="80"/>
      <c r="J126" s="21">
        <f t="shared" si="2"/>
        <v>0</v>
      </c>
      <c r="K126" s="54"/>
      <c r="L126" s="54"/>
      <c r="M126" s="54"/>
      <c r="N126" s="54"/>
      <c r="O126" s="54"/>
      <c r="P126" s="83"/>
      <c r="Q126" s="83"/>
      <c r="R126" s="40">
        <f t="shared" si="3"/>
        <v>0</v>
      </c>
      <c r="S126" s="89"/>
      <c r="T126" s="89"/>
    </row>
    <row r="127" spans="1:20" ht="15" x14ac:dyDescent="0.2">
      <c r="A127" s="56">
        <v>139</v>
      </c>
      <c r="B127" s="74"/>
      <c r="C127" s="70"/>
      <c r="D127" s="70"/>
      <c r="E127" s="70"/>
      <c r="F127" s="70"/>
      <c r="G127" s="55"/>
      <c r="H127" s="80"/>
      <c r="I127" s="80"/>
      <c r="J127" s="21">
        <f t="shared" si="2"/>
        <v>0</v>
      </c>
      <c r="K127" s="54"/>
      <c r="L127" s="54"/>
      <c r="M127" s="54"/>
      <c r="N127" s="54"/>
      <c r="O127" s="54"/>
      <c r="P127" s="83"/>
      <c r="Q127" s="83"/>
      <c r="R127" s="40">
        <f t="shared" si="3"/>
        <v>0</v>
      </c>
      <c r="S127" s="89"/>
      <c r="T127" s="89"/>
    </row>
    <row r="128" spans="1:20" ht="15" x14ac:dyDescent="0.2">
      <c r="A128" s="56">
        <v>140</v>
      </c>
      <c r="B128" s="74"/>
      <c r="C128" s="70"/>
      <c r="D128" s="70"/>
      <c r="E128" s="70"/>
      <c r="F128" s="70"/>
      <c r="G128" s="55"/>
      <c r="H128" s="80"/>
      <c r="I128" s="80"/>
      <c r="J128" s="21">
        <f t="shared" si="2"/>
        <v>0</v>
      </c>
      <c r="K128" s="54"/>
      <c r="L128" s="54"/>
      <c r="M128" s="54"/>
      <c r="N128" s="54"/>
      <c r="O128" s="54"/>
      <c r="P128" s="83"/>
      <c r="Q128" s="83"/>
      <c r="R128" s="40">
        <f t="shared" si="3"/>
        <v>0</v>
      </c>
      <c r="S128" s="89"/>
      <c r="T128" s="89"/>
    </row>
    <row r="129" spans="1:79" ht="15" x14ac:dyDescent="0.2">
      <c r="A129" s="56">
        <v>141</v>
      </c>
      <c r="B129" s="74"/>
      <c r="C129" s="70"/>
      <c r="D129" s="70"/>
      <c r="E129" s="70"/>
      <c r="F129" s="70"/>
      <c r="G129" s="55"/>
      <c r="H129" s="80"/>
      <c r="I129" s="80"/>
      <c r="J129" s="21">
        <f t="shared" si="2"/>
        <v>0</v>
      </c>
      <c r="K129" s="54"/>
      <c r="L129" s="54"/>
      <c r="M129" s="54"/>
      <c r="N129" s="54"/>
      <c r="O129" s="54"/>
      <c r="P129" s="83"/>
      <c r="Q129" s="83"/>
      <c r="R129" s="40">
        <f t="shared" si="3"/>
        <v>0</v>
      </c>
      <c r="S129" s="89"/>
      <c r="T129" s="89"/>
    </row>
    <row r="130" spans="1:79" ht="15" x14ac:dyDescent="0.2">
      <c r="A130" s="56">
        <v>142</v>
      </c>
      <c r="B130" s="74"/>
      <c r="C130" s="70"/>
      <c r="D130" s="70"/>
      <c r="E130" s="70"/>
      <c r="F130" s="70"/>
      <c r="G130" s="55"/>
      <c r="H130" s="80"/>
      <c r="I130" s="80"/>
      <c r="J130" s="21">
        <f t="shared" si="2"/>
        <v>0</v>
      </c>
      <c r="K130" s="54"/>
      <c r="L130" s="54"/>
      <c r="M130" s="54"/>
      <c r="N130" s="54"/>
      <c r="O130" s="54"/>
      <c r="P130" s="83"/>
      <c r="Q130" s="83"/>
      <c r="R130" s="40">
        <f>P130*Q130</f>
        <v>0</v>
      </c>
      <c r="S130" s="89"/>
      <c r="T130" s="89"/>
    </row>
    <row r="131" spans="1:79" ht="15" x14ac:dyDescent="0.2">
      <c r="A131" s="56">
        <v>143</v>
      </c>
      <c r="B131" s="74"/>
      <c r="C131" s="70"/>
      <c r="D131" s="70"/>
      <c r="E131" s="70"/>
      <c r="F131" s="70"/>
      <c r="G131" s="55"/>
      <c r="H131" s="80"/>
      <c r="I131" s="80"/>
      <c r="J131" s="21">
        <f t="shared" si="2"/>
        <v>0</v>
      </c>
      <c r="K131" s="54"/>
      <c r="L131" s="54"/>
      <c r="M131" s="54"/>
      <c r="N131" s="54"/>
      <c r="O131" s="54"/>
      <c r="P131" s="83"/>
      <c r="Q131" s="83"/>
      <c r="R131" s="40">
        <f t="shared" si="3"/>
        <v>0</v>
      </c>
      <c r="S131" s="89"/>
      <c r="T131" s="89"/>
    </row>
    <row r="132" spans="1:79" ht="15" x14ac:dyDescent="0.2">
      <c r="A132" s="56">
        <v>144</v>
      </c>
      <c r="B132" s="74"/>
      <c r="C132" s="70"/>
      <c r="D132" s="70"/>
      <c r="E132" s="70"/>
      <c r="F132" s="70"/>
      <c r="G132" s="55"/>
      <c r="H132" s="80"/>
      <c r="I132" s="80"/>
      <c r="J132" s="21">
        <f t="shared" ref="J132:J139" si="4">H132*I132</f>
        <v>0</v>
      </c>
      <c r="K132" s="54"/>
      <c r="L132" s="54"/>
      <c r="M132" s="54"/>
      <c r="N132" s="54"/>
      <c r="O132" s="54"/>
      <c r="P132" s="83"/>
      <c r="Q132" s="83"/>
      <c r="R132" s="40">
        <f t="shared" ref="R132:R139" si="5">P132*Q132</f>
        <v>0</v>
      </c>
      <c r="S132" s="89"/>
      <c r="T132" s="89"/>
    </row>
    <row r="133" spans="1:79" ht="15" x14ac:dyDescent="0.2">
      <c r="A133" s="56">
        <v>145</v>
      </c>
      <c r="B133" s="74"/>
      <c r="C133" s="70"/>
      <c r="D133" s="70"/>
      <c r="E133" s="70"/>
      <c r="F133" s="70"/>
      <c r="G133" s="55"/>
      <c r="H133" s="80"/>
      <c r="I133" s="80"/>
      <c r="J133" s="21">
        <f t="shared" si="4"/>
        <v>0</v>
      </c>
      <c r="K133" s="54"/>
      <c r="L133" s="54"/>
      <c r="M133" s="54"/>
      <c r="N133" s="54"/>
      <c r="O133" s="54"/>
      <c r="P133" s="83"/>
      <c r="Q133" s="83"/>
      <c r="R133" s="40">
        <f t="shared" si="5"/>
        <v>0</v>
      </c>
      <c r="S133" s="89"/>
      <c r="T133" s="89"/>
    </row>
    <row r="134" spans="1:79" ht="15" x14ac:dyDescent="0.2">
      <c r="A134" s="56">
        <v>146</v>
      </c>
      <c r="B134" s="74"/>
      <c r="C134" s="70"/>
      <c r="D134" s="70"/>
      <c r="E134" s="70"/>
      <c r="F134" s="70"/>
      <c r="G134" s="55"/>
      <c r="H134" s="80"/>
      <c r="I134" s="80"/>
      <c r="J134" s="21">
        <f t="shared" si="4"/>
        <v>0</v>
      </c>
      <c r="K134" s="54"/>
      <c r="L134" s="54"/>
      <c r="M134" s="54"/>
      <c r="N134" s="54"/>
      <c r="O134" s="54"/>
      <c r="P134" s="83"/>
      <c r="Q134" s="83"/>
      <c r="R134" s="40">
        <f t="shared" si="5"/>
        <v>0</v>
      </c>
      <c r="S134" s="89"/>
      <c r="T134" s="89"/>
    </row>
    <row r="135" spans="1:79" ht="15" x14ac:dyDescent="0.2">
      <c r="A135" s="56">
        <v>147</v>
      </c>
      <c r="B135" s="74"/>
      <c r="C135" s="70"/>
      <c r="D135" s="70"/>
      <c r="E135" s="70"/>
      <c r="F135" s="70"/>
      <c r="G135" s="55"/>
      <c r="H135" s="80"/>
      <c r="I135" s="80"/>
      <c r="J135" s="21">
        <f t="shared" si="4"/>
        <v>0</v>
      </c>
      <c r="K135" s="54"/>
      <c r="L135" s="54"/>
      <c r="M135" s="54"/>
      <c r="N135" s="54"/>
      <c r="O135" s="54"/>
      <c r="P135" s="83"/>
      <c r="Q135" s="83"/>
      <c r="R135" s="40">
        <f t="shared" si="5"/>
        <v>0</v>
      </c>
      <c r="S135" s="89"/>
      <c r="T135" s="89"/>
    </row>
    <row r="136" spans="1:79" ht="15" x14ac:dyDescent="0.2">
      <c r="A136" s="56">
        <v>148</v>
      </c>
      <c r="B136" s="74"/>
      <c r="C136" s="70"/>
      <c r="D136" s="70"/>
      <c r="E136" s="70"/>
      <c r="F136" s="70"/>
      <c r="G136" s="55"/>
      <c r="H136" s="80"/>
      <c r="I136" s="80"/>
      <c r="J136" s="21">
        <f t="shared" si="4"/>
        <v>0</v>
      </c>
      <c r="K136" s="54"/>
      <c r="L136" s="54"/>
      <c r="M136" s="54"/>
      <c r="N136" s="54"/>
      <c r="O136" s="54"/>
      <c r="P136" s="83"/>
      <c r="Q136" s="83"/>
      <c r="R136" s="40">
        <f t="shared" si="5"/>
        <v>0</v>
      </c>
      <c r="S136" s="89"/>
      <c r="T136" s="89"/>
    </row>
    <row r="137" spans="1:79" ht="15" x14ac:dyDescent="0.2">
      <c r="A137" s="56">
        <v>149</v>
      </c>
      <c r="B137" s="74"/>
      <c r="C137" s="70"/>
      <c r="D137" s="70"/>
      <c r="E137" s="70"/>
      <c r="F137" s="70"/>
      <c r="G137" s="55"/>
      <c r="H137" s="80"/>
      <c r="I137" s="80"/>
      <c r="J137" s="21">
        <f t="shared" si="4"/>
        <v>0</v>
      </c>
      <c r="K137" s="54"/>
      <c r="L137" s="54"/>
      <c r="M137" s="54"/>
      <c r="N137" s="54"/>
      <c r="O137" s="54"/>
      <c r="P137" s="83"/>
      <c r="Q137" s="83"/>
      <c r="R137" s="40">
        <f t="shared" si="5"/>
        <v>0</v>
      </c>
      <c r="S137" s="89"/>
      <c r="T137" s="89"/>
    </row>
    <row r="138" spans="1:79" ht="15" x14ac:dyDescent="0.2">
      <c r="A138" s="56">
        <v>150</v>
      </c>
      <c r="B138" s="74"/>
      <c r="C138" s="70"/>
      <c r="D138" s="70"/>
      <c r="E138" s="70"/>
      <c r="F138" s="70"/>
      <c r="G138" s="55"/>
      <c r="H138" s="80"/>
      <c r="I138" s="80"/>
      <c r="J138" s="21">
        <f t="shared" si="4"/>
        <v>0</v>
      </c>
      <c r="K138" s="54"/>
      <c r="L138" s="54"/>
      <c r="M138" s="54"/>
      <c r="N138" s="54"/>
      <c r="O138" s="54"/>
      <c r="P138" s="83"/>
      <c r="Q138" s="83"/>
      <c r="R138" s="40">
        <f t="shared" si="5"/>
        <v>0</v>
      </c>
      <c r="S138" s="89"/>
      <c r="T138" s="89"/>
    </row>
    <row r="139" spans="1:79" ht="15" x14ac:dyDescent="0.2">
      <c r="A139" s="56">
        <v>151</v>
      </c>
      <c r="B139" s="74"/>
      <c r="C139" s="70"/>
      <c r="D139" s="70"/>
      <c r="E139" s="70"/>
      <c r="F139" s="70"/>
      <c r="G139" s="55"/>
      <c r="H139" s="80"/>
      <c r="I139" s="80"/>
      <c r="J139" s="21">
        <f t="shared" si="4"/>
        <v>0</v>
      </c>
      <c r="K139" s="54"/>
      <c r="L139" s="54"/>
      <c r="M139" s="54"/>
      <c r="N139" s="54"/>
      <c r="O139" s="54"/>
      <c r="P139" s="83"/>
      <c r="Q139" s="83"/>
      <c r="R139" s="40">
        <f t="shared" si="5"/>
        <v>0</v>
      </c>
      <c r="S139" s="89"/>
      <c r="T139" s="89"/>
    </row>
    <row r="140" spans="1:79" ht="28.5" x14ac:dyDescent="0.2">
      <c r="C140" s="66" t="s">
        <v>336</v>
      </c>
      <c r="H140" s="81"/>
      <c r="T140" s="24"/>
      <c r="CA140" s="3"/>
    </row>
    <row r="141" spans="1:79" x14ac:dyDescent="0.2">
      <c r="B141" s="75"/>
      <c r="CA141" s="3"/>
    </row>
    <row r="142" spans="1:79" x14ac:dyDescent="0.2">
      <c r="B142" s="75"/>
      <c r="C142" s="71"/>
    </row>
    <row r="143" spans="1:79" x14ac:dyDescent="0.2">
      <c r="B143" s="75"/>
    </row>
    <row r="144" spans="1:79" x14ac:dyDescent="0.2">
      <c r="B144" s="75"/>
    </row>
    <row r="145" spans="2:2" x14ac:dyDescent="0.2">
      <c r="B145" s="75"/>
    </row>
    <row r="146" spans="2:2" x14ac:dyDescent="0.2">
      <c r="B146" s="75"/>
    </row>
    <row r="147" spans="2:2" x14ac:dyDescent="0.2">
      <c r="B147" s="75"/>
    </row>
    <row r="148" spans="2:2" x14ac:dyDescent="0.2">
      <c r="B148" s="75"/>
    </row>
    <row r="149" spans="2:2" x14ac:dyDescent="0.2">
      <c r="B149" s="75"/>
    </row>
    <row r="150" spans="2:2" x14ac:dyDescent="0.2">
      <c r="B150" s="75"/>
    </row>
    <row r="151" spans="2:2" x14ac:dyDescent="0.2">
      <c r="B151" s="75"/>
    </row>
    <row r="152" spans="2:2" x14ac:dyDescent="0.2">
      <c r="B152" s="75"/>
    </row>
    <row r="153" spans="2:2" x14ac:dyDescent="0.2">
      <c r="B153" s="75"/>
    </row>
    <row r="154" spans="2:2" x14ac:dyDescent="0.2">
      <c r="B154" s="75"/>
    </row>
    <row r="155" spans="2:2" x14ac:dyDescent="0.2">
      <c r="B155" s="75"/>
    </row>
    <row r="156" spans="2:2" x14ac:dyDescent="0.2">
      <c r="B156" s="75"/>
    </row>
    <row r="157" spans="2:2" x14ac:dyDescent="0.2">
      <c r="B157" s="75"/>
    </row>
    <row r="158" spans="2:2" x14ac:dyDescent="0.2">
      <c r="B158" s="75"/>
    </row>
    <row r="159" spans="2:2" x14ac:dyDescent="0.2">
      <c r="B159" s="75"/>
    </row>
    <row r="160" spans="2:2" x14ac:dyDescent="0.2">
      <c r="B160" s="75"/>
    </row>
    <row r="161" spans="2:2" x14ac:dyDescent="0.2">
      <c r="B161" s="75"/>
    </row>
    <row r="162" spans="2:2" x14ac:dyDescent="0.2">
      <c r="B162" s="75"/>
    </row>
    <row r="163" spans="2:2" x14ac:dyDescent="0.2">
      <c r="B163" s="75"/>
    </row>
    <row r="164" spans="2:2" x14ac:dyDescent="0.2">
      <c r="B164" s="75"/>
    </row>
    <row r="165" spans="2:2" x14ac:dyDescent="0.2">
      <c r="B165" s="75"/>
    </row>
    <row r="166" spans="2:2" x14ac:dyDescent="0.2">
      <c r="B166" s="75"/>
    </row>
    <row r="167" spans="2:2" x14ac:dyDescent="0.2">
      <c r="B167" s="75"/>
    </row>
    <row r="168" spans="2:2" x14ac:dyDescent="0.2">
      <c r="B168" s="75"/>
    </row>
    <row r="169" spans="2:2" x14ac:dyDescent="0.2">
      <c r="B169" s="75"/>
    </row>
    <row r="170" spans="2:2" x14ac:dyDescent="0.2">
      <c r="B170" s="75"/>
    </row>
    <row r="171" spans="2:2" x14ac:dyDescent="0.2">
      <c r="B171" s="75"/>
    </row>
    <row r="172" spans="2:2" x14ac:dyDescent="0.2">
      <c r="B172" s="75"/>
    </row>
    <row r="173" spans="2:2" x14ac:dyDescent="0.2">
      <c r="B173" s="75"/>
    </row>
    <row r="174" spans="2:2" x14ac:dyDescent="0.2">
      <c r="B174" s="75"/>
    </row>
    <row r="175" spans="2:2" x14ac:dyDescent="0.2">
      <c r="B175" s="75"/>
    </row>
    <row r="176" spans="2:2" x14ac:dyDescent="0.2">
      <c r="B176" s="75"/>
    </row>
    <row r="177" spans="2:2" x14ac:dyDescent="0.2">
      <c r="B177" s="75"/>
    </row>
    <row r="178" spans="2:2" x14ac:dyDescent="0.2">
      <c r="B178" s="75"/>
    </row>
    <row r="179" spans="2:2" x14ac:dyDescent="0.2">
      <c r="B179" s="75"/>
    </row>
    <row r="180" spans="2:2" x14ac:dyDescent="0.2">
      <c r="B180" s="75"/>
    </row>
    <row r="181" spans="2:2" x14ac:dyDescent="0.2">
      <c r="B181" s="75"/>
    </row>
    <row r="182" spans="2:2" x14ac:dyDescent="0.2">
      <c r="B182" s="75"/>
    </row>
    <row r="183" spans="2:2" x14ac:dyDescent="0.2">
      <c r="B183" s="75"/>
    </row>
    <row r="184" spans="2:2" x14ac:dyDescent="0.2">
      <c r="B184" s="75"/>
    </row>
    <row r="185" spans="2:2" x14ac:dyDescent="0.2">
      <c r="B185" s="75"/>
    </row>
    <row r="186" spans="2:2" x14ac:dyDescent="0.2">
      <c r="B186" s="75"/>
    </row>
    <row r="187" spans="2:2" x14ac:dyDescent="0.2">
      <c r="B187" s="75"/>
    </row>
    <row r="188" spans="2:2" x14ac:dyDescent="0.2">
      <c r="B188" s="75"/>
    </row>
    <row r="189" spans="2:2" x14ac:dyDescent="0.2">
      <c r="B189" s="75"/>
    </row>
    <row r="190" spans="2:2" x14ac:dyDescent="0.2">
      <c r="B190" s="75"/>
    </row>
    <row r="191" spans="2:2" x14ac:dyDescent="0.2">
      <c r="B191" s="75"/>
    </row>
    <row r="192" spans="2:2" x14ac:dyDescent="0.2">
      <c r="B192" s="75"/>
    </row>
    <row r="193" spans="2:2" x14ac:dyDescent="0.2">
      <c r="B193" s="75"/>
    </row>
    <row r="194" spans="2:2" x14ac:dyDescent="0.2">
      <c r="B194" s="75"/>
    </row>
    <row r="195" spans="2:2" x14ac:dyDescent="0.2">
      <c r="B195" s="75"/>
    </row>
  </sheetData>
  <mergeCells count="14">
    <mergeCell ref="S13:T13"/>
    <mergeCell ref="S14:T14"/>
    <mergeCell ref="S4:T4"/>
    <mergeCell ref="S8:T8"/>
    <mergeCell ref="S9:T9"/>
    <mergeCell ref="S10:T10"/>
    <mergeCell ref="S11:T11"/>
    <mergeCell ref="S12:T12"/>
    <mergeCell ref="S3:T3"/>
    <mergeCell ref="A2:G2"/>
    <mergeCell ref="H2:J2"/>
    <mergeCell ref="K2:O2"/>
    <mergeCell ref="P2:R2"/>
    <mergeCell ref="S2:T2"/>
  </mergeCells>
  <conditionalFormatting sqref="D47 B139:C139 D44:D45 D46:I46 F44:I45 F47:I47 D20:E21 D26:E26 D124:D126 E8 B8:D11 D127:E139 B63:B77 B78:C78 F124:I139 D27:D29 F26:I29 D30:I34 D35 F35:I40 D50:E50 B79:B138 K55:Q139 E11 B16:E16 B12:B15 B4:B7 D5:D7 D4:I4 F5:I21 D17:D19 B17:B24 D36:E40 L44:Q44 D22:I25 K4:Q24 D48:I49 K26:Q43 B57:C62 B56 D57:I123 D52:I55 D51 F50:I51 K45:Q53 D41:I43 S4:S139 B25:C55">
    <cfRule type="expression" dxfId="31" priority="23" stopIfTrue="1">
      <formula>$G4="Closed"</formula>
    </cfRule>
  </conditionalFormatting>
  <conditionalFormatting sqref="E17">
    <cfRule type="expression" dxfId="30" priority="22" stopIfTrue="1">
      <formula>$G17="Closed"</formula>
    </cfRule>
  </conditionalFormatting>
  <conditionalFormatting sqref="E18">
    <cfRule type="expression" dxfId="29" priority="21" stopIfTrue="1">
      <formula>$G18="Closed"</formula>
    </cfRule>
  </conditionalFormatting>
  <conditionalFormatting sqref="E28:E29">
    <cfRule type="expression" dxfId="28" priority="20" stopIfTrue="1">
      <formula>$G28="Closed"</formula>
    </cfRule>
  </conditionalFormatting>
  <conditionalFormatting sqref="E44:E45">
    <cfRule type="expression" dxfId="27" priority="19" stopIfTrue="1">
      <formula>$G44="Closed"</formula>
    </cfRule>
  </conditionalFormatting>
  <conditionalFormatting sqref="E47">
    <cfRule type="expression" dxfId="26" priority="18" stopIfTrue="1">
      <formula>$G47="Closed"</formula>
    </cfRule>
  </conditionalFormatting>
  <conditionalFormatting sqref="K25:Q25">
    <cfRule type="expression" dxfId="25" priority="17" stopIfTrue="1">
      <formula>$G25="Closed"</formula>
    </cfRule>
  </conditionalFormatting>
  <conditionalFormatting sqref="E124">
    <cfRule type="expression" dxfId="24" priority="27" stopIfTrue="1">
      <formula>#REF!="Closed"</formula>
    </cfRule>
  </conditionalFormatting>
  <conditionalFormatting sqref="E125">
    <cfRule type="expression" dxfId="23" priority="28" stopIfTrue="1">
      <formula>$G127="Closed"</formula>
    </cfRule>
  </conditionalFormatting>
  <conditionalFormatting sqref="E35">
    <cfRule type="expression" dxfId="22" priority="16" stopIfTrue="1">
      <formula>$G35="Closed"</formula>
    </cfRule>
  </conditionalFormatting>
  <conditionalFormatting sqref="E126">
    <cfRule type="expression" dxfId="21" priority="29" stopIfTrue="1">
      <formula>$G130="Closed"</formula>
    </cfRule>
  </conditionalFormatting>
  <conditionalFormatting sqref="K54:Q54">
    <cfRule type="expression" dxfId="20" priority="15" stopIfTrue="1">
      <formula>$G54="Closed"</formula>
    </cfRule>
  </conditionalFormatting>
  <conditionalFormatting sqref="E19">
    <cfRule type="expression" dxfId="19" priority="14" stopIfTrue="1">
      <formula>$G19="Closed"</formula>
    </cfRule>
  </conditionalFormatting>
  <conditionalFormatting sqref="E27">
    <cfRule type="expression" dxfId="18" priority="13" stopIfTrue="1">
      <formula>$G27="Closed"</formula>
    </cfRule>
  </conditionalFormatting>
  <conditionalFormatting sqref="J57:J139 J4:J55 R4:R139">
    <cfRule type="cellIs" dxfId="17" priority="24" stopIfTrue="1" operator="between">
      <formula>0</formula>
      <formula>4</formula>
    </cfRule>
    <cfRule type="cellIs" dxfId="16" priority="25" stopIfTrue="1" operator="between">
      <formula>5</formula>
      <formula>14</formula>
    </cfRule>
    <cfRule type="cellIs" dxfId="15" priority="26" stopIfTrue="1" operator="between">
      <formula>15</formula>
      <formula>25</formula>
    </cfRule>
  </conditionalFormatting>
  <conditionalFormatting sqref="E5">
    <cfRule type="expression" dxfId="14" priority="12" stopIfTrue="1">
      <formula>$G5="Closed"</formula>
    </cfRule>
  </conditionalFormatting>
  <conditionalFormatting sqref="E6">
    <cfRule type="expression" dxfId="13" priority="11" stopIfTrue="1">
      <formula>$G6="Closed"</formula>
    </cfRule>
  </conditionalFormatting>
  <conditionalFormatting sqref="E7">
    <cfRule type="expression" dxfId="12" priority="10" stopIfTrue="1">
      <formula>$G7="Closed"</formula>
    </cfRule>
  </conditionalFormatting>
  <conditionalFormatting sqref="E9">
    <cfRule type="expression" dxfId="11" priority="9" stopIfTrue="1">
      <formula>$G9="Closed"</formula>
    </cfRule>
  </conditionalFormatting>
  <conditionalFormatting sqref="E10">
    <cfRule type="expression" dxfId="10" priority="8" stopIfTrue="1">
      <formula>$G10="Closed"</formula>
    </cfRule>
  </conditionalFormatting>
  <conditionalFormatting sqref="C12:E14">
    <cfRule type="expression" dxfId="9" priority="30" stopIfTrue="1">
      <formula>$G13="Closed"</formula>
    </cfRule>
  </conditionalFormatting>
  <conditionalFormatting sqref="C15">
    <cfRule type="expression" dxfId="8" priority="7" stopIfTrue="1">
      <formula>$G16="Closed"</formula>
    </cfRule>
  </conditionalFormatting>
  <conditionalFormatting sqref="E15">
    <cfRule type="expression" dxfId="7" priority="6" stopIfTrue="1">
      <formula>$G16="Closed"</formula>
    </cfRule>
  </conditionalFormatting>
  <conditionalFormatting sqref="C17:C23">
    <cfRule type="expression" dxfId="6" priority="5" stopIfTrue="1">
      <formula>$G17="Closed"</formula>
    </cfRule>
  </conditionalFormatting>
  <conditionalFormatting sqref="K33">
    <cfRule type="expression" dxfId="5" priority="31" stopIfTrue="1">
      <formula>#REF!="Closed"</formula>
    </cfRule>
  </conditionalFormatting>
  <conditionalFormatting sqref="K27">
    <cfRule type="expression" dxfId="4" priority="32" stopIfTrue="1">
      <formula>#REF!="Closed"</formula>
    </cfRule>
  </conditionalFormatting>
  <conditionalFormatting sqref="C56:I56">
    <cfRule type="expression" dxfId="3" priority="1" stopIfTrue="1">
      <formula>$G56="Closed"</formula>
    </cfRule>
  </conditionalFormatting>
  <conditionalFormatting sqref="J56">
    <cfRule type="cellIs" dxfId="2" priority="2" stopIfTrue="1" operator="between">
      <formula>0</formula>
      <formula>4</formula>
    </cfRule>
    <cfRule type="cellIs" dxfId="1" priority="3" stopIfTrue="1" operator="between">
      <formula>5</formula>
      <formula>14</formula>
    </cfRule>
    <cfRule type="cellIs" dxfId="0" priority="4" stopIfTrue="1" operator="between">
      <formula>15</formula>
      <formula>25</formula>
    </cfRule>
  </conditionalFormatting>
  <dataValidations count="4">
    <dataValidation type="list" allowBlank="1" showInputMessage="1" showErrorMessage="1" sqref="G4:G139" xr:uid="{ECFF37A6-A693-4E21-8EC3-02EFC5495015}">
      <formula1>"Active,In Abeyance,Closed"</formula1>
    </dataValidation>
    <dataValidation type="list" allowBlank="1" showInputMessage="1" showErrorMessage="1" sqref="H4:H139 P4:P139" xr:uid="{55696A5A-8D03-423D-88E9-E83B1DE72613}">
      <formula1>"0, 1, 3, 5"</formula1>
    </dataValidation>
    <dataValidation type="list" allowBlank="1" showInputMessage="1" showErrorMessage="1" sqref="I4:I139 Q4:Q139" xr:uid="{1E390365-C42C-4164-A2F9-B57B39374191}">
      <formula1>"0,1,3,5"</formula1>
    </dataValidation>
    <dataValidation type="list" allowBlank="1" showInputMessage="1" showErrorMessage="1" sqref="D4:D14 D16:D139" xr:uid="{EE10AEC8-E2F1-4DA3-906D-7AF8162DA133}">
      <formula1>"Euston Ling, Ursula Taylor, David Beadle, Andrew Lappage"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D26D36A-8C63-4B08-88EF-740708484CA1}">
          <x14:formula1>
            <xm:f>'C:\Users\RosatoDooeyK\AppData\Local\Microsoft\Windows\INetCache\Content.Outlook\G2935EZE\[LB Ealing Risk Register v3.0 Procurement.xlsx]Scoring Matrix'!#REF!</xm:f>
          </x14:formula1>
          <xm:sqref>F4:F139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Title Page</vt:lpstr>
      <vt:lpstr>Scoring Matrix</vt:lpstr>
      <vt:lpstr>PMO Support</vt:lpstr>
      <vt:lpstr>Risk Register</vt:lpstr>
      <vt:lpstr>Closed risks</vt:lpstr>
      <vt:lpstr>Procurement risks</vt:lpstr>
      <vt:lpstr>'Risk Register'!Print_Area</vt:lpstr>
      <vt:lpstr>'Risk Register'!Print_Titles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Camilla Durrant</dc:creator>
  <cp:keywords/>
  <dc:description/>
  <cp:lastModifiedBy>Manvir</cp:lastModifiedBy>
  <cp:revision/>
  <dcterms:created xsi:type="dcterms:W3CDTF">2014-08-19T10:00:43Z</dcterms:created>
  <dcterms:modified xsi:type="dcterms:W3CDTF">2020-06-16T23:12:39Z</dcterms:modified>
  <cp:category/>
  <cp:contentStatus/>
</cp:coreProperties>
</file>